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25" tabRatio="728" firstSheet="1" activeTab="4"/>
  </bookViews>
  <sheets>
    <sheet name="Bieu 3-TH GQ KNTC" sheetId="1" state="hidden" r:id="rId1"/>
    <sheet name="01- Khieunai" sheetId="2" r:id="rId2"/>
    <sheet name="02-Thi hành KN" sheetId="3" r:id="rId3"/>
    <sheet name="03-Tố cáo" sheetId="4" r:id="rId4"/>
    <sheet name="04-Thi hành TC" sheetId="5" r:id="rId5"/>
    <sheet name="Bieu 4-Chất lượng" sheetId="6" state="hidden" r:id="rId6"/>
    <sheet name="Bieu 4-Chất luong 6T-2020" sheetId="7" state="hidden" r:id="rId7"/>
  </sheets>
  <externalReferences>
    <externalReference r:id="rId10"/>
  </externalReferences>
  <definedNames>
    <definedName name="_xlnm.Print_Area" localSheetId="1">'01- Khieunai'!$A$1:$AA$15</definedName>
    <definedName name="_xlnm.Print_Titles" localSheetId="5">'Bieu 4-Chất lượng'!$7:$8</definedName>
  </definedNames>
  <calcPr fullCalcOnLoad="1"/>
</workbook>
</file>

<file path=xl/sharedStrings.xml><?xml version="1.0" encoding="utf-8"?>
<sst xmlns="http://schemas.openxmlformats.org/spreadsheetml/2006/main" count="368" uniqueCount="197">
  <si>
    <t>Đã giải quyết</t>
  </si>
  <si>
    <t>Đã thu</t>
  </si>
  <si>
    <t>Cá nhân</t>
  </si>
  <si>
    <t>Ghi chú</t>
  </si>
  <si>
    <t>Kiến nghị thu hồi cho Nhà nước</t>
  </si>
  <si>
    <t>Tố cáo đúng</t>
  </si>
  <si>
    <t>Tố cáo sai</t>
  </si>
  <si>
    <t>Số vụ việc giải quyết bằng QĐ hành chính</t>
  </si>
  <si>
    <t>Tổ chức</t>
  </si>
  <si>
    <t>Phải thu</t>
  </si>
  <si>
    <t>Đã xử lý hành chính</t>
  </si>
  <si>
    <t>Khiếu nại đúng</t>
  </si>
  <si>
    <t>Khiếu nại sai</t>
  </si>
  <si>
    <t>Giải quyết lần 2</t>
  </si>
  <si>
    <t>Số vụ việc rút đơn thông qua giải thích, thuyết phục</t>
  </si>
  <si>
    <t>Thu hồi cho nhà nước</t>
  </si>
  <si>
    <t>Phải trả</t>
  </si>
  <si>
    <t>Đã trả</t>
  </si>
  <si>
    <t>Tiền (Trđ)</t>
  </si>
  <si>
    <t>Tiền  (Trđ)</t>
  </si>
  <si>
    <t>Khiếu nại đúng một phần</t>
  </si>
  <si>
    <t>1=2+3</t>
  </si>
  <si>
    <t>Kiến nghị xử lý hành chính</t>
  </si>
  <si>
    <t>Tổng số người</t>
  </si>
  <si>
    <t xml:space="preserve">Số vụ </t>
  </si>
  <si>
    <t>Số đối tượng</t>
  </si>
  <si>
    <t>Chuyển cơ quan điều tra, khởi tố</t>
  </si>
  <si>
    <t>Tổng</t>
  </si>
  <si>
    <t>Khiếu nại</t>
  </si>
  <si>
    <t>Tố cáo</t>
  </si>
  <si>
    <t>Đất (m2)</t>
  </si>
  <si>
    <t>Đơn khiếu nại 
thuộc thẩm quyền</t>
  </si>
  <si>
    <t>Kiến nghị, phản ánh</t>
  </si>
  <si>
    <t>Cấp tỉnh</t>
  </si>
  <si>
    <t>Cấp huyện</t>
  </si>
  <si>
    <t>Cấp xã</t>
  </si>
  <si>
    <t>Bắc Giang</t>
  </si>
  <si>
    <t>Hiệp Hòa</t>
  </si>
  <si>
    <t>Lạng Giang</t>
  </si>
  <si>
    <t>Lục Nam</t>
  </si>
  <si>
    <t>Lục Ngạn</t>
  </si>
  <si>
    <t>Sơn Động</t>
  </si>
  <si>
    <t>Tân Yên</t>
  </si>
  <si>
    <t>Việt Yên</t>
  </si>
  <si>
    <t>Yên Thế</t>
  </si>
  <si>
    <t>Yên Dũng</t>
  </si>
  <si>
    <t>UBND TỈNH BẮC GIANG</t>
  </si>
  <si>
    <t xml:space="preserve"> Kết quả giải quyết</t>
  </si>
  <si>
    <t>UỶ BAN NHÂN DÂN</t>
  </si>
  <si>
    <t>Cấp sở</t>
  </si>
  <si>
    <t>Đơn vị</t>
  </si>
  <si>
    <t>Số đơn phải giải quyết</t>
  </si>
  <si>
    <t>Số đơn đã giải quyết</t>
  </si>
  <si>
    <t>Tỷ lệ %</t>
  </si>
  <si>
    <t>Tổng số</t>
  </si>
  <si>
    <t>Tổng cộng</t>
  </si>
  <si>
    <t>Mới</t>
  </si>
  <si>
    <t>Tồn</t>
  </si>
  <si>
    <t>Năm 2012</t>
  </si>
  <si>
    <t>Biểu số 4</t>
  </si>
  <si>
    <t>Số TT</t>
  </si>
  <si>
    <t>Tên đơn vị/ 
Tên vụ việc</t>
  </si>
  <si>
    <t>Chất lượng giải quyết</t>
  </si>
  <si>
    <t>Thống nhất</t>
  </si>
  <si>
    <t>Cải sửa</t>
  </si>
  <si>
    <t>Hủy bỏ</t>
  </si>
  <si>
    <t>I</t>
  </si>
  <si>
    <t>TP Bắc Giang</t>
  </si>
  <si>
    <t>II</t>
  </si>
  <si>
    <t>III</t>
  </si>
  <si>
    <t>IV</t>
  </si>
  <si>
    <t>V</t>
  </si>
  <si>
    <t>VI</t>
  </si>
  <si>
    <t xml:space="preserve"> </t>
  </si>
  <si>
    <t xml:space="preserve">  TỈNH BẮC GIANG</t>
  </si>
  <si>
    <t> 1</t>
  </si>
  <si>
    <t> 2</t>
  </si>
  <si>
    <t>QĐ giải quyết lần 2 của Chủ tịch UBND tỉnh</t>
  </si>
  <si>
    <t>QĐ giải quyết lần đầu của Chủ tịch UBND huyện</t>
  </si>
  <si>
    <t>Lý do hủy, cải sửa</t>
  </si>
  <si>
    <t>Đình chỉ, rút đơn</t>
  </si>
  <si>
    <t>Bà Đồng Thị Liên, trú tại số 71, Tổ dân phố số 9, phường Trần Nguyên Hãn, TPBG</t>
  </si>
  <si>
    <t>x</t>
  </si>
  <si>
    <t>2155/QĐ-UBND ngày 25/12/2019</t>
  </si>
  <si>
    <t>336/QĐ-UBND ngày 25/01/2019</t>
  </si>
  <si>
    <r>
      <t xml:space="preserve">Hủy bỏ nội dung: </t>
    </r>
    <r>
      <rPr>
        <i/>
        <sz val="12"/>
        <rFont val="Times New Roman"/>
        <family val="1"/>
      </rPr>
      <t xml:space="preserve">Giao UBND phường Thọ Xương xem xét, xác minh và xử lý theo thẩm quyền Giấy biên nhận tiền của ông Nguyễn Văn Tỵ nguyên trưởng thôn Hà Vị với hộ ông Đồng Văn Thìn năm 1997" </t>
    </r>
    <r>
      <rPr>
        <sz val="12"/>
        <rFont val="Times New Roman"/>
        <family val="1"/>
      </rPr>
      <t>tại quyết định số 336/QĐ-UBND ngày 25/01/2019 của Chủ tịch UBND thành phố Bắc Giang v/v giải quyết đơn của bà Đồng Thị Liên, trú tại TDP số 9, phường Trần Nguyên Hãn, thành phố Bắc Giang vì không có căn cứ</t>
    </r>
  </si>
  <si>
    <t>Thân Thị Đáng, trú tại số nhà 264, đường Giáp Hải, phường Dĩnh Kế, TPBG</t>
  </si>
  <si>
    <t> x</t>
  </si>
  <si>
    <t>Ông Nguyễn Văn Ngự, trú tại số 21/41, ngõ 219, phường Định Công, quận Hoàng Mai, thành phố Hà Nội</t>
  </si>
  <si>
    <t>Bà Dương Thị Hạnh, xã Vũ Xá, huyện Lục Nam</t>
  </si>
  <si>
    <t>QĐ 798/QĐ-UBND ngày 25/4/2020</t>
  </si>
  <si>
    <t>QĐ 5894/QĐ-UBND ngày 29/10/2019</t>
  </si>
  <si>
    <r>
      <t xml:space="preserve">Việc khiếu nại của Bà Hạnh có cơ sở. Gia đình bà là gia đình chính sách, trong quá trình xem xét cấp giấy CNQSD đất cần xem xét đến việc miễn, giảm tiền sử dụng đất </t>
    </r>
    <r>
      <rPr>
        <i/>
        <sz val="12"/>
        <rFont val="Times New Roman"/>
        <family val="1"/>
      </rPr>
      <t>(nếu có)</t>
    </r>
    <r>
      <rPr>
        <sz val="12"/>
        <rFont val="Times New Roman"/>
        <family val="1"/>
      </rPr>
      <t xml:space="preserve"> theo quy định của pháp luật.</t>
    </r>
  </si>
  <si>
    <t>Bà Trần Thị Lâm, trú tại thôn Ry, xã Vô Tranh, huyện Lục Nam</t>
  </si>
  <si>
    <t>960/QĐ-UBND ngày 21/5/2020</t>
  </si>
  <si>
    <t>5895/QĐ-UBND ngày 29/10/2019</t>
  </si>
  <si>
    <t>Sửa đổi 1 phần nội dung QĐ số 5895/QĐ-UBND ngày 29/10/2019 của CT UBND huyện Lục Nam về giải quyết đơn khiếu nại của bà liên quan đến thửa 06, tở bản đồ số 4 bản đồ trích đo GPMB thực hiện Dự án cải tạo, nâng cấp đường tỉnh 293 tuyến nhánh số 2. Lý do: Khiếu nại của bà Lâm về xác định loại đất thu hồi là có cơ sở.</t>
  </si>
  <si>
    <t>Bà Đỗ Thị Sinh, trú tại bản Bãi Lát, xã Tam Tiến, huyện Yên Thế</t>
  </si>
  <si>
    <t>(Kèm theo Báo cáo số:         /BC-UBND ngày      tháng 6 năm 2020 của UBND tỉnh)</t>
  </si>
  <si>
    <t>THỐNG KÊ CHẤT LƯỢNG GIẢI QUYẾT ĐƠN KHIẾU NẠI 6 THÁNG ĐẦU NĂM 2020</t>
  </si>
  <si>
    <t>TỔNG HỢP KẾT QUẢ GIẢI QUYẾT ĐƠN THƯ KHIẾU NẠI, TỐ CÁO, KIẾN NGHỊ PHẢN ÁNH NĂM 2020</t>
  </si>
  <si>
    <t>BIỂU THỐNG KÊ CHẤT LƯỢNG GIẢI QUYẾT ĐƠN KHIẾU NẠI NĂM 2020</t>
  </si>
  <si>
    <t>Huyện Lục Nam</t>
  </si>
  <si>
    <t>ông Giáp Văn Huê trú tại thôn Huê Vận 1, xã Bảo Sơn, huyện Lục Nam.</t>
  </si>
  <si>
    <t>Ông Đỗ Văn Trọng, xã Phương Sơn, huyện Lục Nam</t>
  </si>
  <si>
    <t>Ông Lê Văn Bằng, TT Đồi Ngô, huyện Lục Nam</t>
  </si>
  <si>
    <t>Ông NGuyễn Quảng Ba, TT Đồi Ngô, huyện Lục Nam</t>
  </si>
  <si>
    <t>Ông Phạm Văn Ninh, TT Đồi Ngô, huyện Lục Nam</t>
  </si>
  <si>
    <t>Ông Nguyễn Thế Cường, TT Đồi Ngô, huyện Lục Nam</t>
  </si>
  <si>
    <t>Huyện Việt Yên</t>
  </si>
  <si>
    <t>Ông Vũ Danh Cường, xã Quảng Minh, huyện Việt Yên</t>
  </si>
  <si>
    <t>Ông Hoàng Văn Nứa, trú tại Đội 5, thôn Vân Cốc 3, xã Vân Trung, huyện Việt Yên</t>
  </si>
  <si>
    <t>Ông Nguyễn Quang Khang, trú tại Đội 5, thôn Vân Cốc 3, xã Vân Trung, huyện Việt Yên</t>
  </si>
  <si>
    <t xml:space="preserve">Ông Chu Văn Trường, trú tại thôn Cao Lôi, xã Ninh Sơn, huyện Việt Yên </t>
  </si>
  <si>
    <t>Huyện Yên Thế</t>
  </si>
  <si>
    <t>Ông Nguyễn Hữu Sơn, trú tại thôn Nội Hương, xã Hương Lâm, huyện Hiệp Hòa</t>
  </si>
  <si>
    <t>Huyện Lục Ngạn</t>
  </si>
  <si>
    <t>VII</t>
  </si>
  <si>
    <t>Huyện Tân Yên</t>
  </si>
  <si>
    <t>VIII</t>
  </si>
  <si>
    <t>Huyện Yên Dũng</t>
  </si>
  <si>
    <t>Bà Nguyễn Thị Dự, xã Tiền Phong, huyện Yên Dũng</t>
  </si>
  <si>
    <t>Ông Giáp Văn Lệ , trú tại thôn Huê Vận 1, xã Bảo Sơn, huyện Lục Nam.</t>
  </si>
  <si>
    <t>Ông Giáp Văn Hợp trú tại thôn Huê Vận 1, xã Bảo Sơn, huyện Lục Nam.</t>
  </si>
  <si>
    <t>Ông Bùi Văn Hôm trú tại thôn Huê Vận 1, xã Bảo Sơn, huyện Lục Nam.</t>
  </si>
  <si>
    <t>Ông Nông Văn Thuận,  thôn Như Thiết, xã Hồng Thái, huyện Việt Yên.</t>
  </si>
  <si>
    <t>Bà Nông thị Thỏa, thôn Như Thiết, xã Hồng Thái, huyện Việt Yên.</t>
  </si>
  <si>
    <t>Ông Nông Văn thụ  thôn Như Thiết, xã Hồng Thái, huyện Việt Yên.</t>
  </si>
  <si>
    <t>Ông Giáp Văn Binh, trú tại khu Đồng Mới, thị trấn Cao Thượng, huyện Tân Yên</t>
  </si>
  <si>
    <t xml:space="preserve">Ông Nguyễn Đăng Ninh, trú tại thôn Như Thiết, xã Hồng Thái, huyện Việt Yên </t>
  </si>
  <si>
    <t>Ông Nguyễn Văn Nhinh, xã Hương Gián, huyện Yên Dũng</t>
  </si>
  <si>
    <t xml:space="preserve">Ông Dân Quốc Bắc, phường Xương Giang, TP Bắc Giang </t>
  </si>
  <si>
    <t>(Kèm theo Báo cáo số 104/BC-UBND ngày 27 tháng 11 năm 2020 của UBND tỉnh)</t>
  </si>
  <si>
    <t>Biểu số 03</t>
  </si>
  <si>
    <t>Biểu số 04</t>
  </si>
  <si>
    <t>Ông Lê Văn Đọc trú tại thôn Huê Vận 1, xã Bảo Sơn, huyện Lục Nam.</t>
  </si>
  <si>
    <t>Bà Đồng Thị Liên, trú tại số 71, TDP số 9, p Trần Nguyên Hãn, TP Bắc Giang</t>
  </si>
  <si>
    <t>Bà Thân Thị Đáng, trú tại số nhà 264, đường Giáp Hải, p Dĩnh Kế,  TP Bắc Giang</t>
  </si>
  <si>
    <t>Bà Giáp Thị Minh, P Dĩnh Kế,  TP Bắc Giang</t>
  </si>
  <si>
    <t>Bà Bùi Thị Hoa, ông Nguyễn Thế Hải, Nguyễn Thế Hiệp, trú tại Tổ dân phố Giáp Sau, phường Dĩnh Kế,  TP Bắc Giang</t>
  </si>
  <si>
    <t>Cty TNHH TM Toàn Phương, đường Lê Lợi,  TP Bắc Giang</t>
  </si>
  <si>
    <t>Ông Nguyễn Văn Vân, trú tại thôn Mai Hạ, xã Mai Đình, huyện Hiệp Hòa</t>
  </si>
  <si>
    <t>Ông Dương Văn Chung, trú tại Đội 5, thôn Vân Cốc 3, xã Vân Trung, huyện Việt Yên</t>
  </si>
  <si>
    <t>Ông Bùi Văn Mai, trú tại thôn Phố, xã Biên Sơn, huyện Lục Ngạn</t>
  </si>
  <si>
    <t xml:space="preserve">Biểu số: 01/KQGQ </t>
  </si>
  <si>
    <t>TỔNG HỢP KẾT QUẢ GIẢI QUYẾT ĐƠN KHIẾU NẠI THUỘC THẨM QUYỀN</t>
  </si>
  <si>
    <t>Đơn vị</t>
  </si>
  <si>
    <t>MS</t>
  </si>
  <si>
    <t xml:space="preserve">Tổng số </t>
  </si>
  <si>
    <t>Tổng số vụ việc KN thuộc thẩm quyền</t>
  </si>
  <si>
    <t>Kỳ trước chuyển sang</t>
  </si>
  <si>
    <t>Tiếp nhận trong kỳ</t>
  </si>
  <si>
    <t>Trả lại cho tổ chức, công dân</t>
  </si>
  <si>
    <t>Số tổ chức được trả lại quyền lợi</t>
  </si>
  <si>
    <t>Số cá nhân được trả lại quyền lợi</t>
  </si>
  <si>
    <t>Tổng số người bị kiến nghị xử lý</t>
  </si>
  <si>
    <t>Trong đó số CB, CC, VC</t>
  </si>
  <si>
    <t>Phân tích kết quả giải quyết (vụ việc)</t>
  </si>
  <si>
    <t>Giải quyết lần đầu</t>
  </si>
  <si>
    <t>Công nhận QĐ g/q lần đầu</t>
  </si>
  <si>
    <t>Hủy, sửa QĐ g/q lần đầu</t>
  </si>
  <si>
    <t>Chấp hành thời hạn giải quyết</t>
  </si>
  <si>
    <t>Đúng quy định</t>
  </si>
  <si>
    <t>Không đúng quy định</t>
  </si>
  <si>
    <t>5=20+21+22+23+24</t>
  </si>
  <si>
    <t>(Kèm theo Báo cáo số …... ngày ……... tháng …năm ….. của ……...)</t>
  </si>
  <si>
    <t>27. Ghi chú:</t>
  </si>
  <si>
    <t>Tổng số quyết định phải thi hành trong kỳ</t>
  </si>
  <si>
    <t>Số quyết định đã thực hiện xong</t>
  </si>
  <si>
    <t>Công dân</t>
  </si>
  <si>
    <t>20. Ghi chú:</t>
  </si>
  <si>
    <t>TỔNG HỢP KẾT QUẢ THI HÀNH QUYẾT ĐỊNH GIẢI QUYẾT ĐƠN KHIẾU NẠI</t>
  </si>
  <si>
    <t xml:space="preserve">Biểu số: 02/KQGQ </t>
  </si>
  <si>
    <t>Đã khởi tố</t>
  </si>
  <si>
    <t>TỔNG HỢP KẾT QUẢ GIẢI QUYẾT ĐƠN TỐ CÁO THUỘC THẨM QUYỀN</t>
  </si>
  <si>
    <t xml:space="preserve">Biểu số: 03/KQGQ </t>
  </si>
  <si>
    <t>Đơn tố cáo
thuộc thẩm quyền</t>
  </si>
  <si>
    <t>Tổng số vụ việc TC thuộc thẩm quyền</t>
  </si>
  <si>
    <t>Trong đó số vụ việc TC tiếp</t>
  </si>
  <si>
    <t>Số vụ việc lần đầu</t>
  </si>
  <si>
    <t>Số vụ việc tố cáo tiếp</t>
  </si>
  <si>
    <t>Số vụ việc rút toàn bộ nội dung TC</t>
  </si>
  <si>
    <t>Số vụ việc đình chỉ không do rút TC</t>
  </si>
  <si>
    <t>Trong đó tố cáo tiếp đúng</t>
  </si>
  <si>
    <t>Trong đó tố cáo tiếp sai</t>
  </si>
  <si>
    <t>Tố cáo có đúng, có sai</t>
  </si>
  <si>
    <t>Trong đó tố cáo tiếp có đúng, có sai</t>
  </si>
  <si>
    <t>6=7+8+9+ 10 = 24+26+28 = 30+31</t>
  </si>
  <si>
    <t>8=25+27+29</t>
  </si>
  <si>
    <t>32. Ghi chú:</t>
  </si>
  <si>
    <t xml:space="preserve">Biểu số: 04/KQGQ </t>
  </si>
  <si>
    <t>TỔNG HỢP KẾT QUẢ THI HÀNH QUYẾT ĐỊNH GIẢI QUYẾT ĐƠN TỐ CÁO</t>
  </si>
  <si>
    <t>Tổng số kết luận phải thi hành trong kỳ</t>
  </si>
  <si>
    <t>Số kết luận đã thực hiện xong</t>
  </si>
  <si>
    <t>Tổng số tổ chức bị xử lý</t>
  </si>
  <si>
    <t>Tổng số cá nhân bị xử lý</t>
  </si>
  <si>
    <t>25. Ghi chú:</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</si>
</sst>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Red]#,##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
    <numFmt numFmtId="180" formatCode="#,###.0"/>
    <numFmt numFmtId="181" formatCode="#,##0.000"/>
    <numFmt numFmtId="182" formatCode="_(* #,##0.0_);_(* \(#,##0.0\);_(* &quot;-&quot;??_);_(@_)"/>
    <numFmt numFmtId="183" formatCode="#,###.#"/>
    <numFmt numFmtId="184" formatCode="0.000"/>
    <numFmt numFmtId="185" formatCode="_(* #,##0_);_(* \(#,##0\);_(* &quot;-&quot;??_);_(@_)"/>
    <numFmt numFmtId="186" formatCode="_(* #,##0.000_);_(* \(#,##0.000\);_(* &quot;-&quot;??_);_(@_)"/>
    <numFmt numFmtId="187" formatCode="_(* #,##0.0000_);_(* \(#,##0.0000\);_(* &quot;-&quot;??_);_(@_)"/>
    <numFmt numFmtId="188" formatCode="_(* #,##0.00000_);_(* \(#,##0.00000\);_(* &quot;-&quot;??_);_(@_)"/>
    <numFmt numFmtId="189" formatCode="#,###.00"/>
    <numFmt numFmtId="190" formatCode="#,###.000"/>
    <numFmt numFmtId="191" formatCode="#,###.0000"/>
    <numFmt numFmtId="192" formatCode="#,###.00000"/>
    <numFmt numFmtId="193" formatCode="0.000%"/>
    <numFmt numFmtId="194" formatCode="0.0%"/>
    <numFmt numFmtId="195" formatCode="[$-409]dddd\,\ mmmm\ d\,\ yyyy"/>
    <numFmt numFmtId="196" formatCode="[$-409]h:mm:ss\ AM/PM"/>
  </numFmts>
  <fonts count="72">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1"/>
      <name val="Times New Roman"/>
      <family val="1"/>
    </font>
    <font>
      <i/>
      <sz val="11"/>
      <name val="Times New Roman"/>
      <family val="1"/>
    </font>
    <font>
      <sz val="10"/>
      <name val="Times New Roman"/>
      <family val="1"/>
    </font>
    <font>
      <sz val="12"/>
      <name val="Times New Roman"/>
      <family val="1"/>
    </font>
    <font>
      <b/>
      <sz val="12"/>
      <name val="Times New Roman"/>
      <family val="1"/>
    </font>
    <font>
      <b/>
      <sz val="9"/>
      <name val="Times New Roman"/>
      <family val="1"/>
    </font>
    <font>
      <i/>
      <sz val="8"/>
      <name val="Times New Roman"/>
      <family val="1"/>
    </font>
    <font>
      <sz val="9"/>
      <name val="Times New Roman"/>
      <family val="1"/>
    </font>
    <font>
      <b/>
      <sz val="10"/>
      <name val="Times New Roman"/>
      <family val="1"/>
    </font>
    <font>
      <b/>
      <i/>
      <sz val="11"/>
      <name val="Times New Roman"/>
      <family val="1"/>
    </font>
    <font>
      <b/>
      <i/>
      <sz val="9"/>
      <name val="Times New Roman"/>
      <family val="1"/>
    </font>
    <font>
      <i/>
      <sz val="12"/>
      <name val="Times New Roman"/>
      <family val="1"/>
    </font>
    <font>
      <b/>
      <i/>
      <sz val="10"/>
      <name val="Times New Roman"/>
      <family val="1"/>
    </font>
    <font>
      <sz val="11"/>
      <name val="Calibri"/>
      <family val="2"/>
    </font>
    <font>
      <b/>
      <sz val="11"/>
      <name val="Calibri"/>
      <family val="2"/>
    </font>
    <font>
      <b/>
      <sz val="13"/>
      <name val="Times New Roman"/>
      <family val="1"/>
    </font>
    <font>
      <sz val="13"/>
      <name val="Times New Roman"/>
      <family val="1"/>
    </font>
    <font>
      <b/>
      <i/>
      <sz val="12"/>
      <name val="Times New Roman"/>
      <family val="1"/>
    </font>
    <font>
      <b/>
      <sz val="10"/>
      <name val="Arial"/>
      <family val="2"/>
    </font>
    <font>
      <sz val="8"/>
      <name val="Times New Roman"/>
      <family val="1"/>
    </font>
    <font>
      <sz val="6"/>
      <name val="Times New Roman"/>
      <family val="1"/>
    </font>
    <font>
      <sz val="11"/>
      <color indexed="8"/>
      <name val="Times New Roman"/>
      <family val="1"/>
    </font>
    <font>
      <sz val="12"/>
      <color indexed="8"/>
      <name val="Times New Roman"/>
      <family val="1"/>
    </font>
    <font>
      <b/>
      <sz val="12"/>
      <color indexed="8"/>
      <name val="Times New Roman"/>
      <family val="1"/>
    </font>
    <font>
      <sz val="13"/>
      <color indexed="8"/>
      <name val="Times New Roman"/>
      <family val="1"/>
    </font>
    <font>
      <b/>
      <sz val="11"/>
      <color indexed="8"/>
      <name val="Times New Roman"/>
      <family val="1"/>
    </font>
    <font>
      <b/>
      <sz val="11"/>
      <color indexed="10"/>
      <name val="Times New Roman"/>
      <family val="1"/>
    </font>
    <font>
      <sz val="12"/>
      <color indexed="10"/>
      <name val="Times New Roman"/>
      <family val="1"/>
    </font>
    <font>
      <sz val="9"/>
      <color indexed="10"/>
      <name val="Times New Roman"/>
      <family val="1"/>
    </font>
    <font>
      <i/>
      <sz val="12"/>
      <color indexed="8"/>
      <name val="Times New Roman"/>
      <family val="1"/>
    </font>
    <font>
      <i/>
      <sz val="11"/>
      <color indexed="8"/>
      <name val="Times New Roman"/>
      <family val="1"/>
    </font>
    <font>
      <sz val="10"/>
      <color indexed="8"/>
      <name val="Arial"/>
      <family val="2"/>
    </font>
    <font>
      <b/>
      <sz val="9"/>
      <color indexed="8"/>
      <name val="Times New Roman"/>
      <family val="1"/>
    </font>
    <font>
      <b/>
      <sz val="10"/>
      <color indexed="8"/>
      <name val="Times New Roman"/>
      <family val="1"/>
    </font>
    <font>
      <sz val="11"/>
      <color theme="1"/>
      <name val="Times New Roman"/>
      <family val="1"/>
    </font>
    <font>
      <sz val="12"/>
      <color theme="1"/>
      <name val="Times New Roman"/>
      <family val="1"/>
    </font>
    <font>
      <b/>
      <sz val="12"/>
      <color theme="1"/>
      <name val="Times New Roman"/>
      <family val="1"/>
    </font>
    <font>
      <sz val="13"/>
      <color theme="1"/>
      <name val="Times New Roman"/>
      <family val="1"/>
    </font>
    <font>
      <sz val="11"/>
      <color theme="1"/>
      <name val="Calibri"/>
      <family val="2"/>
    </font>
    <font>
      <sz val="12"/>
      <color rgb="FF000000"/>
      <name val="Times New Roman"/>
      <family val="1"/>
    </font>
    <font>
      <b/>
      <sz val="11"/>
      <color theme="1"/>
      <name val="Times New Roman"/>
      <family val="1"/>
    </font>
    <font>
      <b/>
      <sz val="11"/>
      <color theme="1"/>
      <name val="Calibri"/>
      <family val="2"/>
    </font>
    <font>
      <b/>
      <sz val="11"/>
      <color rgb="FFFF0000"/>
      <name val="Times New Roman"/>
      <family val="1"/>
    </font>
    <font>
      <sz val="12"/>
      <color rgb="FFFF0000"/>
      <name val="Times New Roman"/>
      <family val="1"/>
    </font>
    <font>
      <sz val="9"/>
      <color rgb="FFFF0000"/>
      <name val="Times New Roman"/>
      <family val="1"/>
    </font>
    <font>
      <b/>
      <sz val="9"/>
      <color theme="1"/>
      <name val="Times New Roman"/>
      <family val="1"/>
    </font>
    <font>
      <b/>
      <sz val="10"/>
      <color theme="1"/>
      <name val="Times New Roman"/>
      <family val="1"/>
    </font>
    <font>
      <i/>
      <sz val="12"/>
      <color theme="1"/>
      <name val="Times New Roman"/>
      <family val="1"/>
    </font>
    <font>
      <i/>
      <sz val="11"/>
      <color theme="1"/>
      <name val="Times New Roman"/>
      <family val="1"/>
    </font>
    <font>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hair"/>
    </border>
    <border>
      <left style="thin"/>
      <right style="thin"/>
      <top style="thin"/>
      <bottom style="hair"/>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73">
    <xf numFmtId="0" fontId="0" fillId="0" borderId="0" xfId="0" applyAlignment="1">
      <alignment/>
    </xf>
    <xf numFmtId="0" fontId="25" fillId="0" borderId="0" xfId="0" applyFont="1" applyFill="1" applyAlignment="1">
      <alignment/>
    </xf>
    <xf numFmtId="0" fontId="21" fillId="0" borderId="0" xfId="0" applyFont="1" applyFill="1" applyAlignment="1">
      <alignment/>
    </xf>
    <xf numFmtId="0" fontId="21" fillId="0" borderId="0" xfId="0" applyFont="1" applyFill="1" applyAlignment="1">
      <alignment horizontal="right"/>
    </xf>
    <xf numFmtId="0" fontId="22" fillId="0" borderId="0" xfId="0" applyFont="1" applyFill="1" applyAlignment="1">
      <alignment horizontal="center"/>
    </xf>
    <xf numFmtId="0" fontId="21" fillId="0" borderId="0" xfId="0" applyFont="1" applyFill="1" applyBorder="1" applyAlignment="1">
      <alignment/>
    </xf>
    <xf numFmtId="179" fontId="21" fillId="0" borderId="0" xfId="0" applyNumberFormat="1" applyFont="1" applyFill="1" applyAlignment="1">
      <alignment/>
    </xf>
    <xf numFmtId="180" fontId="22" fillId="0" borderId="10" xfId="0" applyNumberFormat="1" applyFont="1" applyFill="1" applyBorder="1" applyAlignment="1">
      <alignment horizontal="right"/>
    </xf>
    <xf numFmtId="180" fontId="22" fillId="0" borderId="11" xfId="0" applyNumberFormat="1" applyFont="1" applyFill="1" applyBorder="1" applyAlignment="1">
      <alignment horizontal="right"/>
    </xf>
    <xf numFmtId="0" fontId="22" fillId="0" borderId="0" xfId="0" applyFont="1" applyFill="1" applyAlignment="1">
      <alignment/>
    </xf>
    <xf numFmtId="179" fontId="22" fillId="0" borderId="0" xfId="0" applyNumberFormat="1" applyFont="1" applyFill="1" applyAlignment="1">
      <alignment/>
    </xf>
    <xf numFmtId="3" fontId="21" fillId="0" borderId="0" xfId="0" applyNumberFormat="1" applyFont="1" applyFill="1" applyAlignment="1">
      <alignment/>
    </xf>
    <xf numFmtId="0" fontId="21" fillId="0" borderId="0" xfId="0" applyFont="1" applyFill="1" applyAlignment="1">
      <alignment horizontal="center"/>
    </xf>
    <xf numFmtId="0" fontId="21" fillId="0" borderId="0" xfId="0" applyFont="1" applyFill="1" applyAlignment="1">
      <alignment wrapText="1"/>
    </xf>
    <xf numFmtId="0" fontId="25" fillId="0" borderId="0" xfId="0" applyFont="1" applyFill="1" applyAlignment="1">
      <alignment horizontal="center" vertical="center" wrapText="1"/>
    </xf>
    <xf numFmtId="0" fontId="25" fillId="0" borderId="12" xfId="0" applyFont="1" applyFill="1" applyBorder="1" applyAlignment="1">
      <alignment horizontal="center" vertical="center" wrapText="1"/>
    </xf>
    <xf numFmtId="0" fontId="26" fillId="0" borderId="0" xfId="0" applyFont="1" applyFill="1" applyAlignment="1">
      <alignment/>
    </xf>
    <xf numFmtId="3" fontId="28" fillId="0" borderId="12" xfId="0" applyNumberFormat="1" applyFont="1" applyFill="1" applyBorder="1" applyAlignment="1">
      <alignment horizontal="center"/>
    </xf>
    <xf numFmtId="0" fontId="28" fillId="0" borderId="12" xfId="0" applyFont="1" applyFill="1" applyBorder="1" applyAlignment="1">
      <alignment horizontal="center"/>
    </xf>
    <xf numFmtId="3" fontId="28" fillId="0" borderId="12" xfId="0" applyNumberFormat="1" applyFont="1" applyFill="1" applyBorder="1" applyAlignment="1">
      <alignment horizontal="right"/>
    </xf>
    <xf numFmtId="0" fontId="21" fillId="24" borderId="12" xfId="0" applyFont="1" applyFill="1" applyBorder="1" applyAlignment="1">
      <alignment wrapText="1"/>
    </xf>
    <xf numFmtId="0" fontId="24" fillId="0" borderId="0" xfId="0" applyFont="1" applyFill="1" applyAlignment="1">
      <alignment horizontal="center" vertical="center" wrapText="1"/>
    </xf>
    <xf numFmtId="0" fontId="24" fillId="0" borderId="0" xfId="0" applyFont="1" applyFill="1" applyAlignment="1">
      <alignment horizontal="center"/>
    </xf>
    <xf numFmtId="0" fontId="26" fillId="0" borderId="12" xfId="0" applyFont="1" applyFill="1" applyBorder="1" applyAlignment="1">
      <alignment horizontal="left"/>
    </xf>
    <xf numFmtId="0" fontId="25" fillId="0" borderId="12" xfId="0" applyFont="1" applyFill="1" applyBorder="1" applyAlignment="1">
      <alignment horizontal="left"/>
    </xf>
    <xf numFmtId="0" fontId="25" fillId="0" borderId="12" xfId="0" applyFont="1" applyFill="1" applyBorder="1" applyAlignment="1">
      <alignment horizontal="left" wrapText="1"/>
    </xf>
    <xf numFmtId="0" fontId="23" fillId="0" borderId="0" xfId="0" applyFont="1" applyFill="1" applyAlignment="1">
      <alignment/>
    </xf>
    <xf numFmtId="179" fontId="26" fillId="0" borderId="12" xfId="0" applyNumberFormat="1" applyFont="1" applyFill="1" applyBorder="1" applyAlignment="1">
      <alignment horizontal="center"/>
    </xf>
    <xf numFmtId="192" fontId="22" fillId="0" borderId="0" xfId="0" applyNumberFormat="1" applyFont="1" applyFill="1" applyAlignment="1">
      <alignment/>
    </xf>
    <xf numFmtId="179" fontId="25" fillId="0" borderId="12" xfId="0" applyNumberFormat="1" applyFont="1" applyFill="1" applyBorder="1" applyAlignment="1">
      <alignment horizontal="center"/>
    </xf>
    <xf numFmtId="3" fontId="25" fillId="0" borderId="12" xfId="0" applyNumberFormat="1" applyFont="1" applyFill="1" applyBorder="1" applyAlignment="1" quotePrefix="1">
      <alignment horizontal="center" vertical="center" wrapText="1"/>
    </xf>
    <xf numFmtId="0" fontId="25" fillId="0" borderId="12" xfId="0" applyFont="1" applyFill="1" applyBorder="1" applyAlignment="1">
      <alignment horizontal="center"/>
    </xf>
    <xf numFmtId="179" fontId="22" fillId="0" borderId="0" xfId="0" applyNumberFormat="1" applyFont="1" applyFill="1" applyAlignment="1">
      <alignment horizontal="right"/>
    </xf>
    <xf numFmtId="0" fontId="22" fillId="0" borderId="0" xfId="0" applyFont="1" applyFill="1" applyAlignment="1">
      <alignment horizontal="right"/>
    </xf>
    <xf numFmtId="179" fontId="22" fillId="0" borderId="10" xfId="0" applyNumberFormat="1" applyFont="1" applyFill="1" applyBorder="1" applyAlignment="1">
      <alignment/>
    </xf>
    <xf numFmtId="179" fontId="22" fillId="0" borderId="13" xfId="0" applyNumberFormat="1" applyFont="1" applyFill="1" applyBorder="1" applyAlignment="1">
      <alignment/>
    </xf>
    <xf numFmtId="0" fontId="21" fillId="0" borderId="0" xfId="0" applyFont="1" applyFill="1" applyAlignment="1">
      <alignment horizontal="center" vertical="center" wrapText="1"/>
    </xf>
    <xf numFmtId="0" fontId="56" fillId="0" borderId="0" xfId="0" applyFont="1" applyFill="1" applyAlignment="1">
      <alignment horizontal="center" vertical="center"/>
    </xf>
    <xf numFmtId="0" fontId="56" fillId="0" borderId="0" xfId="0" applyFont="1" applyFill="1" applyAlignment="1">
      <alignment wrapText="1"/>
    </xf>
    <xf numFmtId="0" fontId="56" fillId="0" borderId="0" xfId="0" applyFont="1" applyFill="1" applyAlignment="1">
      <alignment/>
    </xf>
    <xf numFmtId="0" fontId="56" fillId="0" borderId="0" xfId="0" applyFont="1" applyFill="1" applyAlignment="1">
      <alignment horizontal="center"/>
    </xf>
    <xf numFmtId="0" fontId="25" fillId="24" borderId="12" xfId="0" applyFont="1" applyFill="1" applyBorder="1" applyAlignment="1">
      <alignment horizontal="center" vertical="center" wrapText="1"/>
    </xf>
    <xf numFmtId="0" fontId="25" fillId="24" borderId="12" xfId="0" applyFont="1" applyFill="1" applyBorder="1" applyAlignment="1">
      <alignment wrapText="1"/>
    </xf>
    <xf numFmtId="0" fontId="57" fillId="0" borderId="12"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57" fillId="0" borderId="12" xfId="0" applyFont="1" applyBorder="1" applyAlignment="1">
      <alignment horizontal="center" vertical="center" wrapText="1"/>
    </xf>
    <xf numFmtId="0" fontId="57" fillId="25" borderId="12" xfId="0" applyFont="1" applyFill="1" applyBorder="1" applyAlignment="1">
      <alignment horizontal="center" vertical="center" wrapText="1"/>
    </xf>
    <xf numFmtId="0" fontId="26" fillId="24" borderId="12" xfId="0" applyFont="1" applyFill="1" applyBorder="1" applyAlignment="1">
      <alignment wrapText="1"/>
    </xf>
    <xf numFmtId="0" fontId="21" fillId="24" borderId="12" xfId="0" applyFont="1" applyFill="1" applyBorder="1" applyAlignment="1">
      <alignment horizontal="center" vertical="center" wrapText="1"/>
    </xf>
    <xf numFmtId="0" fontId="58" fillId="0" borderId="0" xfId="0" applyFont="1" applyBorder="1" applyAlignment="1">
      <alignment horizontal="center" vertical="center" wrapText="1"/>
    </xf>
    <xf numFmtId="0" fontId="58" fillId="0" borderId="0" xfId="0" applyFont="1" applyBorder="1" applyAlignment="1">
      <alignment wrapText="1"/>
    </xf>
    <xf numFmtId="0" fontId="58" fillId="0" borderId="0" xfId="0" applyFont="1" applyBorder="1" applyAlignment="1">
      <alignment horizontal="center" wrapText="1"/>
    </xf>
    <xf numFmtId="0" fontId="58" fillId="0" borderId="0" xfId="0" applyFont="1" applyFill="1" applyBorder="1" applyAlignment="1">
      <alignment horizontal="center" wrapText="1"/>
    </xf>
    <xf numFmtId="0" fontId="57" fillId="0" borderId="0" xfId="0" applyFont="1" applyFill="1" applyBorder="1" applyAlignment="1">
      <alignment horizontal="center" wrapText="1"/>
    </xf>
    <xf numFmtId="0" fontId="57" fillId="0" borderId="0" xfId="0" applyFont="1" applyBorder="1" applyAlignment="1">
      <alignment horizontal="center" vertical="center" wrapText="1"/>
    </xf>
    <xf numFmtId="0" fontId="25" fillId="0" borderId="0" xfId="0" applyFont="1" applyBorder="1" applyAlignment="1">
      <alignment horizontal="justify" wrapText="1"/>
    </xf>
    <xf numFmtId="0" fontId="57" fillId="0" borderId="0" xfId="0" applyFont="1" applyBorder="1" applyAlignment="1">
      <alignment horizontal="center" wrapText="1"/>
    </xf>
    <xf numFmtId="0" fontId="57" fillId="0" borderId="0" xfId="0" applyFont="1" applyFill="1" applyBorder="1" applyAlignment="1">
      <alignment horizontal="center" wrapText="1"/>
    </xf>
    <xf numFmtId="0" fontId="57" fillId="25" borderId="0" xfId="0" applyFont="1" applyFill="1" applyBorder="1" applyAlignment="1">
      <alignment horizontal="center" vertical="center" wrapText="1"/>
    </xf>
    <xf numFmtId="0" fontId="57" fillId="25" borderId="0" xfId="0" applyFont="1" applyFill="1" applyBorder="1" applyAlignment="1">
      <alignment horizontal="justify" wrapText="1"/>
    </xf>
    <xf numFmtId="0" fontId="57" fillId="25" borderId="0" xfId="0" applyFont="1" applyFill="1" applyBorder="1" applyAlignment="1">
      <alignment horizontal="center" wrapText="1"/>
    </xf>
    <xf numFmtId="0" fontId="58" fillId="25" borderId="0" xfId="0" applyFont="1" applyFill="1" applyBorder="1" applyAlignment="1">
      <alignment/>
    </xf>
    <xf numFmtId="0" fontId="26" fillId="25" borderId="0" xfId="0" applyFont="1" applyFill="1" applyAlignment="1">
      <alignment/>
    </xf>
    <xf numFmtId="0" fontId="25" fillId="25" borderId="0" xfId="0" applyFont="1" applyFill="1" applyAlignment="1">
      <alignment horizontal="center" vertical="center" wrapText="1"/>
    </xf>
    <xf numFmtId="0" fontId="25" fillId="25" borderId="0" xfId="0" applyFont="1" applyFill="1" applyAlignment="1">
      <alignment/>
    </xf>
    <xf numFmtId="0" fontId="59" fillId="0" borderId="0" xfId="0" applyFont="1" applyBorder="1" applyAlignment="1">
      <alignment horizontal="justify" wrapText="1"/>
    </xf>
    <xf numFmtId="0" fontId="57" fillId="0" borderId="0" xfId="0" applyFont="1" applyBorder="1" applyAlignment="1">
      <alignment horizontal="justify" wrapText="1"/>
    </xf>
    <xf numFmtId="0" fontId="60" fillId="0" borderId="0" xfId="0" applyFont="1" applyBorder="1" applyAlignment="1">
      <alignment wrapText="1"/>
    </xf>
    <xf numFmtId="0" fontId="57" fillId="0" borderId="0" xfId="0" applyFont="1" applyBorder="1" applyAlignment="1">
      <alignment wrapText="1"/>
    </xf>
    <xf numFmtId="0" fontId="61" fillId="0" borderId="0" xfId="0" applyFont="1" applyBorder="1" applyAlignment="1">
      <alignment horizontal="justify" wrapText="1"/>
    </xf>
    <xf numFmtId="0" fontId="57" fillId="0" borderId="0" xfId="0" applyFont="1" applyFill="1" applyBorder="1" applyAlignment="1">
      <alignment/>
    </xf>
    <xf numFmtId="0" fontId="58" fillId="0" borderId="0" xfId="0" applyFont="1" applyFill="1" applyBorder="1" applyAlignment="1">
      <alignment/>
    </xf>
    <xf numFmtId="0" fontId="58" fillId="0" borderId="0" xfId="0" applyFont="1" applyBorder="1" applyAlignment="1">
      <alignment horizontal="center"/>
    </xf>
    <xf numFmtId="0" fontId="58" fillId="0" borderId="0" xfId="0" applyFont="1" applyBorder="1" applyAlignment="1">
      <alignment/>
    </xf>
    <xf numFmtId="0" fontId="56" fillId="0" borderId="0" xfId="0" applyFont="1" applyFill="1" applyBorder="1" applyAlignment="1">
      <alignment/>
    </xf>
    <xf numFmtId="0" fontId="56" fillId="0" borderId="0" xfId="0" applyFont="1" applyFill="1" applyBorder="1" applyAlignment="1">
      <alignment horizontal="center"/>
    </xf>
    <xf numFmtId="0" fontId="59" fillId="0" borderId="0" xfId="0" applyFont="1" applyBorder="1" applyAlignment="1">
      <alignment wrapText="1"/>
    </xf>
    <xf numFmtId="0" fontId="62" fillId="0" borderId="0" xfId="0" applyFont="1" applyFill="1" applyBorder="1" applyAlignment="1">
      <alignment wrapText="1"/>
    </xf>
    <xf numFmtId="0" fontId="56" fillId="0" borderId="0" xfId="0" applyFont="1" applyFill="1" applyBorder="1" applyAlignment="1">
      <alignment horizontal="center" wrapText="1"/>
    </xf>
    <xf numFmtId="0" fontId="21" fillId="0" borderId="0" xfId="0" applyFont="1" applyFill="1" applyBorder="1" applyAlignment="1">
      <alignment horizontal="center" vertical="center"/>
    </xf>
    <xf numFmtId="0" fontId="60" fillId="0" borderId="0" xfId="0" applyFont="1" applyBorder="1" applyAlignment="1">
      <alignment/>
    </xf>
    <xf numFmtId="0" fontId="58" fillId="0" borderId="0" xfId="0" applyFont="1" applyBorder="1" applyAlignment="1">
      <alignment horizontal="justify" wrapText="1"/>
    </xf>
    <xf numFmtId="0" fontId="63" fillId="0" borderId="0" xfId="0" applyFont="1" applyBorder="1" applyAlignment="1">
      <alignment/>
    </xf>
    <xf numFmtId="0" fontId="62" fillId="0" borderId="0" xfId="0" applyFont="1" applyFill="1" applyBorder="1" applyAlignment="1">
      <alignment/>
    </xf>
    <xf numFmtId="0" fontId="62" fillId="0" borderId="0" xfId="0" applyFont="1" applyFill="1" applyBorder="1" applyAlignment="1">
      <alignment horizontal="center"/>
    </xf>
    <xf numFmtId="0" fontId="22" fillId="0" borderId="0" xfId="0" applyFont="1" applyFill="1" applyAlignment="1">
      <alignment horizontal="center" vertical="center" wrapText="1"/>
    </xf>
    <xf numFmtId="0" fontId="21" fillId="0" borderId="0" xfId="0" applyFont="1" applyFill="1" applyAlignment="1">
      <alignment horizontal="center" vertical="center"/>
    </xf>
    <xf numFmtId="0" fontId="58" fillId="0" borderId="12" xfId="0" applyFont="1" applyBorder="1" applyAlignment="1">
      <alignment vertical="center" wrapText="1"/>
    </xf>
    <xf numFmtId="0" fontId="58" fillId="0" borderId="12" xfId="0" applyFont="1" applyFill="1" applyBorder="1" applyAlignment="1">
      <alignment horizontal="center" vertical="center" wrapText="1"/>
    </xf>
    <xf numFmtId="0" fontId="61" fillId="0" borderId="12" xfId="0" applyFont="1" applyBorder="1" applyAlignment="1">
      <alignment horizontal="justify" vertical="center" wrapText="1"/>
    </xf>
    <xf numFmtId="0" fontId="25" fillId="0" borderId="12" xfId="0" applyFont="1" applyBorder="1" applyAlignment="1">
      <alignment horizontal="justify" vertical="center" wrapText="1"/>
    </xf>
    <xf numFmtId="0" fontId="26" fillId="0" borderId="12" xfId="0" applyFont="1" applyFill="1" applyBorder="1" applyAlignment="1">
      <alignment vertical="center"/>
    </xf>
    <xf numFmtId="0" fontId="62" fillId="0" borderId="12" xfId="0" applyFont="1" applyFill="1" applyBorder="1" applyAlignment="1">
      <alignment vertical="center"/>
    </xf>
    <xf numFmtId="0" fontId="56" fillId="0" borderId="12" xfId="0" applyFont="1" applyFill="1" applyBorder="1" applyAlignment="1">
      <alignment horizontal="center" vertical="center"/>
    </xf>
    <xf numFmtId="0" fontId="25" fillId="0" borderId="12" xfId="0" applyFont="1" applyFill="1" applyBorder="1" applyAlignment="1">
      <alignment horizontal="center" vertical="center"/>
    </xf>
    <xf numFmtId="1" fontId="25" fillId="0" borderId="12" xfId="0" applyNumberFormat="1" applyFont="1" applyFill="1" applyBorder="1" applyAlignment="1">
      <alignment horizontal="center" vertical="center" wrapText="1"/>
    </xf>
    <xf numFmtId="43" fontId="21" fillId="0" borderId="0" xfId="0" applyNumberFormat="1" applyFont="1" applyFill="1" applyAlignment="1">
      <alignment/>
    </xf>
    <xf numFmtId="3" fontId="26" fillId="0" borderId="0" xfId="0" applyNumberFormat="1" applyFont="1" applyFill="1" applyAlignment="1">
      <alignment/>
    </xf>
    <xf numFmtId="3" fontId="25" fillId="0" borderId="0" xfId="0" applyNumberFormat="1" applyFont="1" applyFill="1" applyAlignment="1">
      <alignment/>
    </xf>
    <xf numFmtId="3" fontId="25" fillId="0" borderId="0" xfId="0" applyNumberFormat="1" applyFont="1" applyFill="1" applyAlignment="1">
      <alignment/>
    </xf>
    <xf numFmtId="3" fontId="29" fillId="0" borderId="12" xfId="42" applyNumberFormat="1" applyFont="1" applyFill="1" applyBorder="1" applyAlignment="1">
      <alignment horizontal="center" vertical="center" wrapText="1"/>
    </xf>
    <xf numFmtId="3" fontId="29" fillId="0" borderId="0" xfId="0" applyNumberFormat="1" applyFont="1" applyFill="1" applyAlignment="1">
      <alignment/>
    </xf>
    <xf numFmtId="3" fontId="21" fillId="0" borderId="12" xfId="42" applyNumberFormat="1" applyFont="1" applyFill="1" applyBorder="1" applyAlignment="1">
      <alignment horizontal="center"/>
    </xf>
    <xf numFmtId="3" fontId="22" fillId="0" borderId="12" xfId="42" applyNumberFormat="1" applyFont="1" applyFill="1" applyBorder="1" applyAlignment="1">
      <alignment horizontal="center"/>
    </xf>
    <xf numFmtId="3" fontId="24" fillId="0" borderId="12" xfId="42" applyNumberFormat="1" applyFont="1" applyFill="1" applyBorder="1" applyAlignment="1">
      <alignment horizontal="center" vertical="center"/>
    </xf>
    <xf numFmtId="0" fontId="21" fillId="0" borderId="0" xfId="0" applyFont="1" applyAlignment="1">
      <alignment/>
    </xf>
    <xf numFmtId="0" fontId="21" fillId="0" borderId="0" xfId="0" applyFont="1" applyAlignment="1">
      <alignment horizontal="center"/>
    </xf>
    <xf numFmtId="0" fontId="56" fillId="0" borderId="0" xfId="0" applyFont="1" applyAlignment="1">
      <alignment horizontal="center"/>
    </xf>
    <xf numFmtId="0" fontId="56" fillId="0" borderId="0" xfId="0" applyFont="1" applyAlignment="1">
      <alignment wrapText="1"/>
    </xf>
    <xf numFmtId="0" fontId="56" fillId="0" borderId="0" xfId="0" applyFont="1" applyAlignment="1">
      <alignment/>
    </xf>
    <xf numFmtId="0" fontId="25" fillId="0" borderId="0" xfId="0" applyFont="1" applyAlignment="1">
      <alignment/>
    </xf>
    <xf numFmtId="0" fontId="26" fillId="0" borderId="0" xfId="0" applyFont="1" applyAlignment="1">
      <alignment/>
    </xf>
    <xf numFmtId="0" fontId="21" fillId="0" borderId="0" xfId="0" applyFont="1" applyAlignment="1">
      <alignment wrapText="1"/>
    </xf>
    <xf numFmtId="0" fontId="25" fillId="0" borderId="12" xfId="0" applyFont="1" applyBorder="1" applyAlignment="1">
      <alignment horizontal="justify" vertical="center" wrapText="1"/>
    </xf>
    <xf numFmtId="0" fontId="25" fillId="0" borderId="12" xfId="0" applyFont="1" applyBorder="1" applyAlignment="1">
      <alignment vertical="center"/>
    </xf>
    <xf numFmtId="0" fontId="25"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Border="1" applyAlignment="1">
      <alignment vertical="center" wrapText="1"/>
    </xf>
    <xf numFmtId="0" fontId="25" fillId="25" borderId="12" xfId="0" applyFont="1" applyFill="1" applyBorder="1" applyAlignment="1">
      <alignment horizontal="center" vertical="center" wrapText="1"/>
    </xf>
    <xf numFmtId="0" fontId="26" fillId="25"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Border="1" applyAlignment="1">
      <alignment vertical="center" wrapText="1"/>
    </xf>
    <xf numFmtId="0" fontId="26" fillId="0" borderId="12" xfId="0" applyFont="1" applyBorder="1" applyAlignment="1">
      <alignment horizontal="center" vertical="center" wrapText="1"/>
    </xf>
    <xf numFmtId="0" fontId="26" fillId="0" borderId="12" xfId="0" applyFont="1" applyBorder="1" applyAlignment="1">
      <alignment horizontal="justify" vertical="center" wrapText="1"/>
    </xf>
    <xf numFmtId="0" fontId="26" fillId="25" borderId="12" xfId="0" applyFont="1" applyFill="1" applyBorder="1" applyAlignment="1">
      <alignment vertical="center"/>
    </xf>
    <xf numFmtId="0" fontId="35" fillId="0" borderId="12" xfId="0" applyFont="1" applyBorder="1" applyAlignment="1">
      <alignment vertical="center" wrapText="1"/>
    </xf>
    <xf numFmtId="0" fontId="36" fillId="0" borderId="12" xfId="0" applyFont="1" applyBorder="1" applyAlignment="1">
      <alignment horizontal="center" vertical="center" wrapText="1"/>
    </xf>
    <xf numFmtId="0" fontId="36" fillId="0" borderId="12" xfId="0" applyFont="1" applyBorder="1" applyAlignment="1">
      <alignment horizontal="center" vertical="center" wrapText="1"/>
    </xf>
    <xf numFmtId="0" fontId="25" fillId="0" borderId="12" xfId="0" applyFont="1" applyBorder="1" applyAlignment="1">
      <alignment vertical="center"/>
    </xf>
    <xf numFmtId="0" fontId="26" fillId="0" borderId="12" xfId="0" applyFont="1" applyBorder="1" applyAlignment="1">
      <alignment vertical="center"/>
    </xf>
    <xf numFmtId="0" fontId="25" fillId="0" borderId="12" xfId="0" applyFont="1" applyBorder="1" applyAlignment="1">
      <alignment horizontal="center" vertical="center"/>
    </xf>
    <xf numFmtId="0" fontId="21" fillId="0" borderId="12" xfId="0" applyFont="1" applyBorder="1" applyAlignment="1">
      <alignment vertical="center"/>
    </xf>
    <xf numFmtId="0" fontId="21" fillId="0" borderId="12" xfId="0" applyFont="1" applyBorder="1" applyAlignment="1">
      <alignment horizontal="center" vertical="center"/>
    </xf>
    <xf numFmtId="0" fontId="37" fillId="0" borderId="12" xfId="0" applyFont="1" applyBorder="1" applyAlignment="1">
      <alignment horizontal="justify" vertical="center" wrapText="1"/>
    </xf>
    <xf numFmtId="0" fontId="26" fillId="0" borderId="12" xfId="0" applyFont="1" applyBorder="1" applyAlignment="1">
      <alignment horizontal="center" vertical="center"/>
    </xf>
    <xf numFmtId="0" fontId="22" fillId="0" borderId="12" xfId="0" applyFont="1" applyBorder="1" applyAlignment="1">
      <alignment horizontal="center" vertical="center"/>
    </xf>
    <xf numFmtId="0" fontId="38" fillId="0" borderId="12" xfId="0" applyFont="1" applyBorder="1" applyAlignment="1">
      <alignment vertical="center" wrapText="1"/>
    </xf>
    <xf numFmtId="0" fontId="26" fillId="0" borderId="12" xfId="0" applyFont="1" applyBorder="1" applyAlignment="1">
      <alignment vertical="center" wrapText="1"/>
    </xf>
    <xf numFmtId="0" fontId="37" fillId="0" borderId="12" xfId="0" applyFont="1" applyBorder="1" applyAlignment="1">
      <alignment vertical="center" wrapText="1"/>
    </xf>
    <xf numFmtId="0" fontId="26" fillId="0" borderId="12" xfId="0" applyFont="1" applyBorder="1" applyAlignment="1">
      <alignment horizontal="center" vertical="center"/>
    </xf>
    <xf numFmtId="0" fontId="35" fillId="0" borderId="12" xfId="0" applyFont="1" applyBorder="1" applyAlignment="1">
      <alignment vertical="center"/>
    </xf>
    <xf numFmtId="182" fontId="25" fillId="0" borderId="12" xfId="42" applyNumberFormat="1" applyFont="1" applyFill="1" applyBorder="1" applyAlignment="1">
      <alignment horizontal="justify" vertical="top"/>
    </xf>
    <xf numFmtId="182" fontId="26" fillId="0" borderId="12" xfId="42" applyNumberFormat="1" applyFont="1" applyFill="1" applyBorder="1" applyAlignment="1">
      <alignment horizontal="left" vertical="center"/>
    </xf>
    <xf numFmtId="182" fontId="25" fillId="0" borderId="12" xfId="42" applyNumberFormat="1" applyFont="1" applyFill="1" applyBorder="1" applyAlignment="1">
      <alignment horizontal="left" vertical="center"/>
    </xf>
    <xf numFmtId="182" fontId="25" fillId="0" borderId="12" xfId="42" applyNumberFormat="1" applyFont="1" applyFill="1" applyBorder="1" applyAlignment="1">
      <alignment horizontal="justify" vertical="center"/>
    </xf>
    <xf numFmtId="182" fontId="26" fillId="0" borderId="12" xfId="42" applyNumberFormat="1" applyFont="1" applyFill="1" applyBorder="1" applyAlignment="1">
      <alignment horizontal="justify" vertical="center"/>
    </xf>
    <xf numFmtId="0" fontId="25" fillId="0" borderId="0" xfId="0" applyFont="1" applyAlignment="1">
      <alignment horizontal="center"/>
    </xf>
    <xf numFmtId="193" fontId="64" fillId="0" borderId="0" xfId="0" applyNumberFormat="1" applyFont="1" applyFill="1" applyAlignment="1">
      <alignment horizontal="right"/>
    </xf>
    <xf numFmtId="0" fontId="26" fillId="0" borderId="12" xfId="0" applyFont="1" applyFill="1" applyBorder="1" applyAlignment="1">
      <alignment horizontal="center" vertical="center"/>
    </xf>
    <xf numFmtId="3" fontId="21" fillId="0" borderId="12" xfId="42" applyNumberFormat="1" applyFont="1" applyFill="1" applyBorder="1" applyAlignment="1">
      <alignment horizontal="center" vertical="center" wrapText="1"/>
    </xf>
    <xf numFmtId="3" fontId="21" fillId="0" borderId="12" xfId="42" applyNumberFormat="1" applyFont="1" applyFill="1" applyBorder="1" applyAlignment="1">
      <alignment horizontal="center" vertical="center"/>
    </xf>
    <xf numFmtId="3" fontId="24" fillId="0" borderId="12" xfId="42" applyNumberFormat="1" applyFont="1" applyFill="1" applyBorder="1" applyAlignment="1">
      <alignment horizontal="center" vertical="center" wrapText="1"/>
    </xf>
    <xf numFmtId="3" fontId="65" fillId="0" borderId="0" xfId="0" applyNumberFormat="1" applyFont="1" applyFill="1" applyAlignment="1">
      <alignment/>
    </xf>
    <xf numFmtId="3" fontId="21" fillId="0" borderId="12" xfId="42" applyNumberFormat="1" applyFont="1" applyFill="1" applyBorder="1" applyAlignment="1">
      <alignment horizontal="center" wrapText="1"/>
    </xf>
    <xf numFmtId="3" fontId="66" fillId="0" borderId="0" xfId="0" applyNumberFormat="1" applyFont="1" applyFill="1" applyAlignment="1">
      <alignment/>
    </xf>
    <xf numFmtId="3" fontId="33" fillId="0" borderId="0" xfId="0" applyNumberFormat="1" applyFont="1" applyFill="1" applyAlignment="1">
      <alignment horizontal="center" vertical="center"/>
    </xf>
    <xf numFmtId="3" fontId="26" fillId="0" borderId="0" xfId="0" applyNumberFormat="1" applyFont="1" applyFill="1" applyAlignment="1">
      <alignment horizontal="center"/>
    </xf>
    <xf numFmtId="3" fontId="21" fillId="0" borderId="0" xfId="0" applyNumberFormat="1" applyFont="1" applyFill="1" applyAlignment="1">
      <alignment horizontal="center" vertical="center"/>
    </xf>
    <xf numFmtId="3" fontId="21" fillId="0" borderId="0" xfId="0" applyNumberFormat="1" applyFont="1" applyFill="1" applyBorder="1" applyAlignment="1">
      <alignment horizontal="center" vertical="center" wrapText="1"/>
    </xf>
    <xf numFmtId="3" fontId="21" fillId="0" borderId="12" xfId="42" applyNumberFormat="1" applyFont="1" applyFill="1" applyBorder="1" applyAlignment="1">
      <alignment wrapText="1"/>
    </xf>
    <xf numFmtId="3" fontId="21" fillId="0" borderId="0" xfId="0" applyNumberFormat="1" applyFont="1" applyFill="1" applyAlignment="1">
      <alignment/>
    </xf>
    <xf numFmtId="3" fontId="31" fillId="0" borderId="12" xfId="42" applyNumberFormat="1" applyFont="1" applyFill="1" applyBorder="1" applyAlignment="1">
      <alignment wrapText="1"/>
    </xf>
    <xf numFmtId="3" fontId="31" fillId="0" borderId="0" xfId="0" applyNumberFormat="1" applyFont="1" applyFill="1" applyAlignment="1">
      <alignment/>
    </xf>
    <xf numFmtId="3" fontId="22" fillId="0" borderId="0" xfId="0" applyNumberFormat="1" applyFont="1" applyFill="1" applyAlignment="1">
      <alignment horizontal="center" vertical="center"/>
    </xf>
    <xf numFmtId="3" fontId="22" fillId="0" borderId="12" xfId="42" applyNumberFormat="1" applyFont="1" applyFill="1" applyBorder="1" applyAlignment="1">
      <alignment vertical="center" wrapText="1"/>
    </xf>
    <xf numFmtId="3" fontId="22" fillId="0" borderId="12" xfId="42" applyNumberFormat="1" applyFont="1" applyFill="1" applyBorder="1" applyAlignment="1">
      <alignment horizontal="center" vertical="center"/>
    </xf>
    <xf numFmtId="3" fontId="22" fillId="0" borderId="0" xfId="0" applyNumberFormat="1" applyFont="1" applyFill="1" applyAlignment="1">
      <alignment vertical="center"/>
    </xf>
    <xf numFmtId="3" fontId="24" fillId="0" borderId="0" xfId="0" applyNumberFormat="1" applyFont="1" applyFill="1" applyAlignment="1">
      <alignment/>
    </xf>
    <xf numFmtId="3" fontId="24" fillId="0" borderId="0" xfId="0" applyNumberFormat="1" applyFont="1" applyFill="1" applyBorder="1" applyAlignment="1">
      <alignment/>
    </xf>
    <xf numFmtId="0" fontId="58" fillId="0" borderId="0" xfId="0" applyFont="1" applyAlignment="1">
      <alignment vertical="center" wrapText="1"/>
    </xf>
    <xf numFmtId="0" fontId="0" fillId="0" borderId="12" xfId="0" applyBorder="1" applyAlignment="1">
      <alignment/>
    </xf>
    <xf numFmtId="3" fontId="39" fillId="0" borderId="0" xfId="0" applyNumberFormat="1" applyFont="1" applyFill="1" applyAlignment="1">
      <alignment horizontal="center" vertical="center"/>
    </xf>
    <xf numFmtId="0" fontId="40" fillId="0" borderId="0" xfId="0" applyFont="1" applyAlignment="1">
      <alignment/>
    </xf>
    <xf numFmtId="0" fontId="24" fillId="0" borderId="12" xfId="0" applyFont="1" applyBorder="1" applyAlignment="1">
      <alignment horizontal="center"/>
    </xf>
    <xf numFmtId="3" fontId="33" fillId="0" borderId="0" xfId="0" applyNumberFormat="1" applyFont="1" applyFill="1" applyAlignment="1">
      <alignment vertical="center"/>
    </xf>
    <xf numFmtId="3" fontId="26" fillId="0" borderId="0" xfId="0" applyNumberFormat="1" applyFont="1" applyFill="1" applyAlignment="1">
      <alignment vertical="center"/>
    </xf>
    <xf numFmtId="3" fontId="27" fillId="0" borderId="0" xfId="0" applyNumberFormat="1" applyFont="1" applyFill="1" applyAlignment="1">
      <alignment horizontal="center" vertical="center"/>
    </xf>
    <xf numFmtId="3" fontId="29" fillId="0" borderId="0" xfId="0" applyNumberFormat="1" applyFont="1" applyFill="1" applyAlignment="1">
      <alignment horizontal="center" vertical="center"/>
    </xf>
    <xf numFmtId="3" fontId="29" fillId="0" borderId="0" xfId="0" applyNumberFormat="1" applyFont="1" applyFill="1" applyBorder="1" applyAlignment="1">
      <alignment horizontal="center" vertical="center" wrapText="1"/>
    </xf>
    <xf numFmtId="3" fontId="29" fillId="0" borderId="12" xfId="42" applyNumberFormat="1" applyFont="1" applyFill="1" applyBorder="1" applyAlignment="1">
      <alignment wrapText="1"/>
    </xf>
    <xf numFmtId="3" fontId="29" fillId="0" borderId="12" xfId="42" applyNumberFormat="1" applyFont="1" applyFill="1" applyBorder="1" applyAlignment="1">
      <alignment horizontal="center"/>
    </xf>
    <xf numFmtId="3" fontId="29" fillId="0" borderId="12" xfId="42" applyNumberFormat="1" applyFont="1" applyFill="1" applyBorder="1" applyAlignment="1">
      <alignment horizontal="center" vertical="center"/>
    </xf>
    <xf numFmtId="3" fontId="29" fillId="0" borderId="0" xfId="0" applyNumberFormat="1" applyFont="1" applyFill="1" applyAlignment="1">
      <alignment/>
    </xf>
    <xf numFmtId="3" fontId="29" fillId="0" borderId="12" xfId="42" applyNumberFormat="1" applyFont="1" applyFill="1" applyBorder="1" applyAlignment="1">
      <alignment horizontal="center" wrapText="1"/>
    </xf>
    <xf numFmtId="3" fontId="32" fillId="0" borderId="12" xfId="42" applyNumberFormat="1" applyFont="1" applyFill="1" applyBorder="1" applyAlignment="1">
      <alignment wrapText="1"/>
    </xf>
    <xf numFmtId="3" fontId="27" fillId="0" borderId="12" xfId="42" applyNumberFormat="1" applyFont="1" applyFill="1" applyBorder="1" applyAlignment="1">
      <alignment horizontal="center"/>
    </xf>
    <xf numFmtId="3" fontId="32" fillId="0" borderId="0" xfId="0" applyNumberFormat="1" applyFont="1" applyFill="1" applyAlignment="1">
      <alignment/>
    </xf>
    <xf numFmtId="3" fontId="27" fillId="0" borderId="12" xfId="42" applyNumberFormat="1" applyFont="1" applyFill="1" applyBorder="1" applyAlignment="1">
      <alignment vertical="center" wrapText="1"/>
    </xf>
    <xf numFmtId="3" fontId="27" fillId="0" borderId="12" xfId="42" applyNumberFormat="1" applyFont="1" applyFill="1" applyBorder="1" applyAlignment="1">
      <alignment horizontal="center" vertical="center"/>
    </xf>
    <xf numFmtId="3" fontId="27" fillId="0" borderId="0" xfId="0" applyNumberFormat="1" applyFont="1" applyFill="1" applyAlignment="1">
      <alignment vertical="center"/>
    </xf>
    <xf numFmtId="3" fontId="41" fillId="0" borderId="12" xfId="42" applyNumberFormat="1" applyFont="1" applyFill="1" applyBorder="1" applyAlignment="1">
      <alignment horizontal="center" vertical="center" wrapText="1"/>
    </xf>
    <xf numFmtId="3" fontId="42" fillId="0" borderId="12" xfId="42" applyNumberFormat="1" applyFont="1" applyFill="1" applyBorder="1" applyAlignment="1">
      <alignment horizontal="center" vertical="center" wrapText="1"/>
    </xf>
    <xf numFmtId="3" fontId="34" fillId="0" borderId="0" xfId="0" applyNumberFormat="1" applyFont="1" applyFill="1" applyAlignment="1">
      <alignment horizontal="center" vertical="center"/>
    </xf>
    <xf numFmtId="0" fontId="0" fillId="0" borderId="0" xfId="0" applyFont="1" applyAlignment="1">
      <alignment/>
    </xf>
    <xf numFmtId="0" fontId="22" fillId="0" borderId="0" xfId="0" applyFont="1" applyFill="1" applyAlignment="1">
      <alignment horizontal="center"/>
    </xf>
    <xf numFmtId="0" fontId="25" fillId="0" borderId="0" xfId="0" applyFont="1" applyFill="1" applyAlignment="1">
      <alignment horizontal="center"/>
    </xf>
    <xf numFmtId="0" fontId="26" fillId="0" borderId="0" xfId="0" applyFont="1" applyFill="1" applyAlignment="1">
      <alignment horizontal="center"/>
    </xf>
    <xf numFmtId="0" fontId="23" fillId="0" borderId="0" xfId="0" applyFont="1" applyFill="1" applyAlignment="1">
      <alignment horizontal="center"/>
    </xf>
    <xf numFmtId="0" fontId="26"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3" fontId="26" fillId="0" borderId="0" xfId="0" applyNumberFormat="1" applyFont="1" applyFill="1" applyAlignment="1">
      <alignment horizontal="center" vertical="center"/>
    </xf>
    <xf numFmtId="3" fontId="26" fillId="0" borderId="0" xfId="0" applyNumberFormat="1" applyFont="1" applyFill="1" applyAlignment="1">
      <alignment horizontal="center"/>
    </xf>
    <xf numFmtId="3" fontId="22" fillId="0" borderId="12" xfId="42" applyNumberFormat="1" applyFont="1" applyFill="1" applyBorder="1" applyAlignment="1">
      <alignment horizontal="center" vertical="center" wrapText="1"/>
    </xf>
    <xf numFmtId="3" fontId="21" fillId="0" borderId="12" xfId="42" applyNumberFormat="1" applyFont="1" applyFill="1" applyBorder="1" applyAlignment="1">
      <alignment horizontal="center" vertical="center" wrapText="1" shrinkToFit="1"/>
    </xf>
    <xf numFmtId="3" fontId="21" fillId="0" borderId="12" xfId="42" applyNumberFormat="1" applyFont="1" applyFill="1" applyBorder="1" applyAlignment="1">
      <alignment horizontal="center" vertical="center" wrapText="1"/>
    </xf>
    <xf numFmtId="3" fontId="33" fillId="0" borderId="0" xfId="0" applyNumberFormat="1" applyFont="1" applyFill="1" applyAlignment="1">
      <alignment horizontal="center" vertical="center"/>
    </xf>
    <xf numFmtId="3" fontId="21" fillId="0" borderId="12" xfId="0" applyNumberFormat="1" applyFont="1" applyFill="1" applyBorder="1" applyAlignment="1">
      <alignment horizontal="center" vertical="center"/>
    </xf>
    <xf numFmtId="3" fontId="22" fillId="0" borderId="0" xfId="0" applyNumberFormat="1" applyFont="1" applyFill="1" applyAlignment="1">
      <alignment horizontal="left" vertical="center"/>
    </xf>
    <xf numFmtId="0" fontId="58" fillId="0" borderId="0" xfId="0" applyFont="1" applyAlignment="1">
      <alignment horizontal="center" vertical="center" wrapText="1"/>
    </xf>
    <xf numFmtId="0" fontId="62" fillId="0" borderId="12" xfId="0" applyFont="1" applyBorder="1" applyAlignment="1">
      <alignment horizontal="center" vertical="center" wrapText="1"/>
    </xf>
    <xf numFmtId="3" fontId="29" fillId="0" borderId="12" xfId="42" applyNumberFormat="1" applyFont="1" applyFill="1" applyBorder="1" applyAlignment="1">
      <alignment horizontal="center" vertical="center" wrapText="1"/>
    </xf>
    <xf numFmtId="3" fontId="27" fillId="0" borderId="12" xfId="42" applyNumberFormat="1" applyFont="1" applyFill="1" applyBorder="1" applyAlignment="1">
      <alignment horizontal="center" vertical="center" wrapText="1"/>
    </xf>
    <xf numFmtId="3" fontId="27" fillId="0" borderId="12" xfId="42" applyNumberFormat="1" applyFont="1" applyFill="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3" fontId="29" fillId="0" borderId="14" xfId="42" applyNumberFormat="1" applyFont="1" applyFill="1" applyBorder="1" applyAlignment="1">
      <alignment horizontal="center" vertical="center" wrapText="1"/>
    </xf>
    <xf numFmtId="3" fontId="29" fillId="0" borderId="16" xfId="42" applyNumberFormat="1" applyFont="1" applyFill="1" applyBorder="1" applyAlignment="1">
      <alignment horizontal="center" vertical="center" wrapText="1"/>
    </xf>
    <xf numFmtId="3" fontId="22" fillId="0" borderId="14" xfId="42" applyNumberFormat="1" applyFont="1" applyFill="1" applyBorder="1" applyAlignment="1">
      <alignment horizontal="center" vertical="center" wrapText="1"/>
    </xf>
    <xf numFmtId="3" fontId="22" fillId="0" borderId="15" xfId="42" applyNumberFormat="1" applyFont="1" applyFill="1" applyBorder="1" applyAlignment="1">
      <alignment horizontal="center" vertical="center" wrapText="1"/>
    </xf>
    <xf numFmtId="3" fontId="22" fillId="0" borderId="16" xfId="42" applyNumberFormat="1" applyFont="1" applyFill="1" applyBorder="1" applyAlignment="1">
      <alignment horizontal="center" vertical="center" wrapText="1"/>
    </xf>
    <xf numFmtId="3" fontId="27" fillId="0" borderId="17" xfId="42" applyNumberFormat="1" applyFont="1" applyFill="1" applyBorder="1" applyAlignment="1">
      <alignment horizontal="center" vertical="center" wrapText="1"/>
    </xf>
    <xf numFmtId="3" fontId="27" fillId="0" borderId="18" xfId="42" applyNumberFormat="1" applyFont="1" applyFill="1" applyBorder="1" applyAlignment="1">
      <alignment horizontal="center" vertical="center" wrapText="1"/>
    </xf>
    <xf numFmtId="3" fontId="41" fillId="0" borderId="14" xfId="42" applyNumberFormat="1" applyFont="1" applyFill="1" applyBorder="1" applyAlignment="1">
      <alignment horizontal="center" vertical="center" wrapText="1"/>
    </xf>
    <xf numFmtId="3" fontId="41" fillId="0" borderId="15" xfId="42" applyNumberFormat="1" applyFont="1" applyFill="1" applyBorder="1" applyAlignment="1">
      <alignment horizontal="center" vertical="center" wrapText="1"/>
    </xf>
    <xf numFmtId="3" fontId="41" fillId="0" borderId="16" xfId="42" applyNumberFormat="1" applyFont="1" applyFill="1" applyBorder="1" applyAlignment="1">
      <alignment horizontal="center" vertical="center" wrapText="1"/>
    </xf>
    <xf numFmtId="3" fontId="27" fillId="0" borderId="19" xfId="42" applyNumberFormat="1" applyFont="1" applyFill="1" applyBorder="1" applyAlignment="1">
      <alignment horizontal="center" vertical="center" wrapText="1"/>
    </xf>
    <xf numFmtId="3" fontId="29" fillId="0" borderId="14" xfId="42" applyNumberFormat="1" applyFont="1" applyFill="1" applyBorder="1" applyAlignment="1">
      <alignment horizontal="center" vertical="center" wrapText="1"/>
    </xf>
    <xf numFmtId="3" fontId="29" fillId="0" borderId="15" xfId="42" applyNumberFormat="1" applyFont="1" applyFill="1" applyBorder="1" applyAlignment="1">
      <alignment horizontal="center" vertical="center" wrapText="1"/>
    </xf>
    <xf numFmtId="3" fontId="29" fillId="0" borderId="16" xfId="42" applyNumberFormat="1" applyFont="1" applyFill="1" applyBorder="1" applyAlignment="1">
      <alignment horizontal="center" vertical="center" wrapText="1"/>
    </xf>
    <xf numFmtId="3" fontId="27" fillId="0" borderId="14" xfId="42" applyNumberFormat="1" applyFont="1" applyFill="1" applyBorder="1" applyAlignment="1">
      <alignment horizontal="center" vertical="center" wrapText="1"/>
    </xf>
    <xf numFmtId="3" fontId="27" fillId="0" borderId="15" xfId="42" applyNumberFormat="1" applyFont="1" applyFill="1" applyBorder="1" applyAlignment="1">
      <alignment horizontal="center" vertical="center" wrapText="1"/>
    </xf>
    <xf numFmtId="3" fontId="27" fillId="0" borderId="16" xfId="42" applyNumberFormat="1" applyFont="1" applyFill="1" applyBorder="1" applyAlignment="1">
      <alignment horizontal="center" vertical="center" wrapText="1"/>
    </xf>
    <xf numFmtId="3" fontId="41" fillId="0" borderId="12" xfId="42"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xf>
    <xf numFmtId="3" fontId="29" fillId="0" borderId="12" xfId="42" applyNumberFormat="1" applyFont="1" applyFill="1" applyBorder="1" applyAlignment="1">
      <alignment horizontal="center" vertical="center" wrapText="1"/>
    </xf>
    <xf numFmtId="0" fontId="67" fillId="0" borderId="12" xfId="0" applyFont="1" applyBorder="1" applyAlignment="1">
      <alignment horizontal="center" vertical="center" wrapText="1"/>
    </xf>
    <xf numFmtId="3" fontId="30" fillId="0" borderId="17" xfId="42" applyNumberFormat="1" applyFont="1" applyFill="1" applyBorder="1" applyAlignment="1">
      <alignment horizontal="center" vertical="center" wrapText="1"/>
    </xf>
    <xf numFmtId="3" fontId="30" fillId="0" borderId="19" xfId="42" applyNumberFormat="1" applyFont="1" applyFill="1" applyBorder="1" applyAlignment="1">
      <alignment horizontal="center" vertical="center" wrapText="1"/>
    </xf>
    <xf numFmtId="3" fontId="30" fillId="0" borderId="18" xfId="42" applyNumberFormat="1" applyFont="1" applyFill="1" applyBorder="1" applyAlignment="1">
      <alignment horizontal="center" vertical="center" wrapText="1"/>
    </xf>
    <xf numFmtId="3" fontId="24" fillId="0" borderId="14" xfId="42" applyNumberFormat="1" applyFont="1" applyFill="1" applyBorder="1" applyAlignment="1">
      <alignment horizontal="center" vertical="center" wrapText="1"/>
    </xf>
    <xf numFmtId="3" fontId="24" fillId="0" borderId="16" xfId="42" applyNumberFormat="1" applyFont="1" applyFill="1" applyBorder="1" applyAlignment="1">
      <alignment horizontal="center" vertical="center" wrapText="1"/>
    </xf>
    <xf numFmtId="3" fontId="30" fillId="0" borderId="20" xfId="42" applyNumberFormat="1" applyFont="1" applyFill="1" applyBorder="1" applyAlignment="1">
      <alignment horizontal="center" vertical="center" wrapText="1"/>
    </xf>
    <xf numFmtId="3" fontId="30" fillId="0" borderId="21" xfId="42" applyNumberFormat="1" applyFont="1" applyFill="1" applyBorder="1" applyAlignment="1">
      <alignment horizontal="center" vertical="center" wrapText="1"/>
    </xf>
    <xf numFmtId="3" fontId="30" fillId="0" borderId="22" xfId="42" applyNumberFormat="1" applyFont="1" applyFill="1" applyBorder="1" applyAlignment="1">
      <alignment horizontal="center" vertical="center" wrapText="1"/>
    </xf>
    <xf numFmtId="3" fontId="24" fillId="0" borderId="15" xfId="42" applyNumberFormat="1" applyFont="1" applyFill="1" applyBorder="1" applyAlignment="1">
      <alignment horizontal="center" vertical="center" wrapText="1"/>
    </xf>
    <xf numFmtId="3" fontId="24" fillId="0" borderId="12" xfId="42" applyNumberFormat="1" applyFont="1" applyFill="1" applyBorder="1" applyAlignment="1">
      <alignment horizontal="center" vertical="center" wrapText="1"/>
    </xf>
    <xf numFmtId="3" fontId="30" fillId="0" borderId="17" xfId="42" applyNumberFormat="1" applyFont="1" applyFill="1" applyBorder="1" applyAlignment="1">
      <alignment horizontal="center" vertical="center" wrapText="1"/>
    </xf>
    <xf numFmtId="3" fontId="30" fillId="0" borderId="19" xfId="42" applyNumberFormat="1" applyFont="1" applyFill="1" applyBorder="1" applyAlignment="1">
      <alignment horizontal="center" vertical="center" wrapText="1"/>
    </xf>
    <xf numFmtId="3" fontId="30" fillId="0" borderId="18" xfId="42" applyNumberFormat="1" applyFont="1" applyFill="1" applyBorder="1" applyAlignment="1">
      <alignment horizontal="center" vertical="center" wrapText="1"/>
    </xf>
    <xf numFmtId="3" fontId="30" fillId="0" borderId="12" xfId="42" applyNumberFormat="1" applyFont="1" applyFill="1" applyBorder="1" applyAlignment="1">
      <alignment horizontal="center" vertical="center"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3" fontId="30" fillId="0" borderId="12" xfId="42" applyNumberFormat="1" applyFont="1" applyFill="1" applyBorder="1" applyAlignment="1">
      <alignment horizontal="center" vertical="center" wrapText="1"/>
    </xf>
    <xf numFmtId="3" fontId="24" fillId="0" borderId="14" xfId="42" applyNumberFormat="1" applyFont="1" applyFill="1" applyBorder="1" applyAlignment="1">
      <alignment horizontal="center" vertical="center" wrapText="1"/>
    </xf>
    <xf numFmtId="3" fontId="24" fillId="0" borderId="16" xfId="42" applyNumberFormat="1" applyFont="1" applyFill="1" applyBorder="1" applyAlignment="1">
      <alignment horizontal="center" vertical="center" wrapText="1"/>
    </xf>
    <xf numFmtId="0" fontId="26" fillId="0" borderId="0" xfId="0" applyFont="1" applyAlignment="1">
      <alignment horizontal="left"/>
    </xf>
    <xf numFmtId="0" fontId="25" fillId="0" borderId="0" xfId="0" applyFont="1" applyAlignment="1">
      <alignment horizontal="center"/>
    </xf>
    <xf numFmtId="0" fontId="58" fillId="0" borderId="0" xfId="0" applyFont="1" applyAlignment="1">
      <alignment horizontal="center"/>
    </xf>
    <xf numFmtId="0" fontId="69" fillId="0" borderId="0" xfId="0" applyFont="1" applyAlignment="1">
      <alignment horizontal="center"/>
    </xf>
    <xf numFmtId="0" fontId="25" fillId="0" borderId="12" xfId="0" applyFont="1" applyBorder="1" applyAlignment="1">
      <alignment horizontal="center" vertical="center" wrapText="1"/>
    </xf>
    <xf numFmtId="0" fontId="0" fillId="0" borderId="12" xfId="0" applyFont="1" applyBorder="1" applyAlignment="1">
      <alignment wrapText="1"/>
    </xf>
    <xf numFmtId="0" fontId="25" fillId="0" borderId="0" xfId="0" applyFont="1" applyAlignment="1">
      <alignment horizontal="center" vertical="center"/>
    </xf>
    <xf numFmtId="0" fontId="22" fillId="0" borderId="0" xfId="0" applyFont="1" applyFill="1" applyAlignment="1">
      <alignment horizontal="left"/>
    </xf>
    <xf numFmtId="0" fontId="21" fillId="0" borderId="0" xfId="0" applyFont="1" applyFill="1" applyAlignment="1">
      <alignment horizontal="center"/>
    </xf>
    <xf numFmtId="0" fontId="62" fillId="0" borderId="0" xfId="0" applyFont="1" applyFill="1" applyAlignment="1">
      <alignment horizontal="center"/>
    </xf>
    <xf numFmtId="0" fontId="70" fillId="0" borderId="0" xfId="0" applyFont="1" applyFill="1" applyAlignment="1">
      <alignment horizontal="center"/>
    </xf>
    <xf numFmtId="0" fontId="57" fillId="0" borderId="12" xfId="0" applyFont="1" applyFill="1" applyBorder="1" applyAlignment="1">
      <alignment horizontal="center" vertical="center" wrapText="1"/>
    </xf>
    <xf numFmtId="0" fontId="71" fillId="0" borderId="12" xfId="0" applyFont="1" applyFill="1" applyBorder="1" applyAlignment="1">
      <alignment wrapText="1"/>
    </xf>
    <xf numFmtId="0" fontId="26"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xdr:row>
      <xdr:rowOff>66675</xdr:rowOff>
    </xdr:from>
    <xdr:to>
      <xdr:col>1</xdr:col>
      <xdr:colOff>114300</xdr:colOff>
      <xdr:row>1</xdr:row>
      <xdr:rowOff>66675</xdr:rowOff>
    </xdr:to>
    <xdr:sp>
      <xdr:nvSpPr>
        <xdr:cNvPr id="1" name="Line 1"/>
        <xdr:cNvSpPr>
          <a:spLocks/>
        </xdr:cNvSpPr>
      </xdr:nvSpPr>
      <xdr:spPr>
        <a:xfrm>
          <a:off x="533400" y="266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xdr:row>
      <xdr:rowOff>57150</xdr:rowOff>
    </xdr:from>
    <xdr:to>
      <xdr:col>1</xdr:col>
      <xdr:colOff>685800</xdr:colOff>
      <xdr:row>2</xdr:row>
      <xdr:rowOff>57150</xdr:rowOff>
    </xdr:to>
    <xdr:sp>
      <xdr:nvSpPr>
        <xdr:cNvPr id="1" name="Line 1"/>
        <xdr:cNvSpPr>
          <a:spLocks/>
        </xdr:cNvSpPr>
      </xdr:nvSpPr>
      <xdr:spPr>
        <a:xfrm>
          <a:off x="295275" y="4572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38100</xdr:rowOff>
    </xdr:from>
    <xdr:to>
      <xdr:col>1</xdr:col>
      <xdr:colOff>714375</xdr:colOff>
      <xdr:row>1</xdr:row>
      <xdr:rowOff>38100</xdr:rowOff>
    </xdr:to>
    <xdr:sp>
      <xdr:nvSpPr>
        <xdr:cNvPr id="1" name="Line 1"/>
        <xdr:cNvSpPr>
          <a:spLocks/>
        </xdr:cNvSpPr>
      </xdr:nvSpPr>
      <xdr:spPr>
        <a:xfrm>
          <a:off x="314325" y="2286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7851;u%20bi&#7875;u%20XL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ếu 01 - TCD TX Định kỳ"/>
      <sheetName val="Biểu02 PHÂN LOẠI XL ĐƠN QUA TCD"/>
      <sheetName val="01 - XLĐ"/>
      <sheetName val="02 - Khiếu nại"/>
      <sheetName val="03 - Tố cáo"/>
      <sheetName val="04 - KNPA"/>
    </sheetNames>
    <sheetDataSet>
      <sheetData sheetId="0">
        <row r="4">
          <cell r="A4" t="str">
            <v>Số liệu tính từ ngày …./..../…..đến ngày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zoomScalePageLayoutView="0" workbookViewId="0" topLeftCell="A1">
      <selection activeCell="A5" sqref="A5:J5"/>
    </sheetView>
  </sheetViews>
  <sheetFormatPr defaultColWidth="9.140625" defaultRowHeight="12.75"/>
  <cols>
    <col min="1" max="1" width="17.8515625" style="2" customWidth="1"/>
    <col min="2" max="9" width="12.57421875" style="2" customWidth="1"/>
    <col min="10" max="10" width="13.00390625" style="3" customWidth="1"/>
    <col min="11" max="11" width="9.421875" style="2" bestFit="1" customWidth="1"/>
    <col min="12" max="16384" width="9.140625" style="2" customWidth="1"/>
  </cols>
  <sheetData>
    <row r="1" spans="1:10" ht="15.75">
      <c r="A1" s="196" t="s">
        <v>46</v>
      </c>
      <c r="B1" s="196"/>
      <c r="I1" s="197" t="s">
        <v>133</v>
      </c>
      <c r="J1" s="197"/>
    </row>
    <row r="2" spans="1:2" ht="15">
      <c r="A2" s="196"/>
      <c r="B2" s="196"/>
    </row>
    <row r="3" spans="1:2" ht="15">
      <c r="A3" s="4"/>
      <c r="B3" s="4"/>
    </row>
    <row r="4" spans="1:14" ht="15.75">
      <c r="A4" s="198" t="s">
        <v>100</v>
      </c>
      <c r="B4" s="198"/>
      <c r="C4" s="198"/>
      <c r="D4" s="198"/>
      <c r="E4" s="198"/>
      <c r="F4" s="198"/>
      <c r="G4" s="198"/>
      <c r="H4" s="198"/>
      <c r="I4" s="198"/>
      <c r="J4" s="198"/>
      <c r="K4" s="9"/>
      <c r="L4" s="9"/>
      <c r="M4" s="9"/>
      <c r="N4" s="9"/>
    </row>
    <row r="5" spans="1:14" ht="15">
      <c r="A5" s="199" t="s">
        <v>132</v>
      </c>
      <c r="B5" s="199"/>
      <c r="C5" s="199"/>
      <c r="D5" s="199"/>
      <c r="E5" s="199"/>
      <c r="F5" s="199"/>
      <c r="G5" s="199"/>
      <c r="H5" s="199"/>
      <c r="I5" s="199"/>
      <c r="J5" s="199"/>
      <c r="K5" s="26"/>
      <c r="L5" s="26"/>
      <c r="M5" s="26"/>
      <c r="N5" s="26"/>
    </row>
    <row r="7" spans="1:10" s="21" customFormat="1" ht="28.5" customHeight="1">
      <c r="A7" s="200" t="s">
        <v>50</v>
      </c>
      <c r="B7" s="200" t="s">
        <v>51</v>
      </c>
      <c r="C7" s="200"/>
      <c r="D7" s="200"/>
      <c r="E7" s="200"/>
      <c r="F7" s="200" t="s">
        <v>52</v>
      </c>
      <c r="G7" s="200"/>
      <c r="H7" s="200"/>
      <c r="I7" s="200"/>
      <c r="J7" s="201" t="s">
        <v>53</v>
      </c>
    </row>
    <row r="8" spans="1:10" s="21" customFormat="1" ht="29.25" customHeight="1">
      <c r="A8" s="200"/>
      <c r="B8" s="15" t="s">
        <v>54</v>
      </c>
      <c r="C8" s="15" t="s">
        <v>28</v>
      </c>
      <c r="D8" s="15" t="s">
        <v>29</v>
      </c>
      <c r="E8" s="15" t="s">
        <v>32</v>
      </c>
      <c r="F8" s="15" t="s">
        <v>54</v>
      </c>
      <c r="G8" s="15" t="s">
        <v>28</v>
      </c>
      <c r="H8" s="15" t="s">
        <v>29</v>
      </c>
      <c r="I8" s="15" t="s">
        <v>32</v>
      </c>
      <c r="J8" s="201"/>
    </row>
    <row r="9" spans="1:10" s="22" customFormat="1" ht="12.75" hidden="1">
      <c r="A9" s="18">
        <v>1</v>
      </c>
      <c r="B9" s="17">
        <v>2</v>
      </c>
      <c r="C9" s="18">
        <v>3</v>
      </c>
      <c r="D9" s="17">
        <v>4</v>
      </c>
      <c r="E9" s="18">
        <v>5</v>
      </c>
      <c r="F9" s="17">
        <v>6</v>
      </c>
      <c r="G9" s="18">
        <v>7</v>
      </c>
      <c r="H9" s="17">
        <v>8</v>
      </c>
      <c r="I9" s="18">
        <v>9</v>
      </c>
      <c r="J9" s="19">
        <v>10</v>
      </c>
    </row>
    <row r="10" spans="1:13" s="9" customFormat="1" ht="19.5" customHeight="1">
      <c r="A10" s="23" t="s">
        <v>33</v>
      </c>
      <c r="B10" s="27" t="e">
        <f>C10+D10+E10</f>
        <v>#REF!</v>
      </c>
      <c r="C10" s="27" t="e">
        <f>'01- Khieunai'!#REF!</f>
        <v>#REF!</v>
      </c>
      <c r="D10" s="27" t="e">
        <f>#REF!</f>
        <v>#REF!</v>
      </c>
      <c r="E10" s="27"/>
      <c r="F10" s="27" t="e">
        <f>G10+H10+I10</f>
        <v>#REF!</v>
      </c>
      <c r="G10" s="27">
        <v>35</v>
      </c>
      <c r="H10" s="27" t="e">
        <f>#REF!</f>
        <v>#REF!</v>
      </c>
      <c r="I10" s="27"/>
      <c r="J10" s="144" t="e">
        <f>(F10/B10)*100</f>
        <v>#REF!</v>
      </c>
      <c r="K10" s="10"/>
      <c r="L10" s="10"/>
      <c r="M10" s="10"/>
    </row>
    <row r="11" spans="1:13" s="9" customFormat="1" ht="19.5" customHeight="1">
      <c r="A11" s="23" t="s">
        <v>49</v>
      </c>
      <c r="B11" s="27" t="e">
        <f>C11+D11+E11</f>
        <v>#REF!</v>
      </c>
      <c r="C11" s="27" t="e">
        <f>'01- Khieunai'!#REF!</f>
        <v>#REF!</v>
      </c>
      <c r="D11" s="27" t="e">
        <f>#REF!</f>
        <v>#REF!</v>
      </c>
      <c r="E11" s="27" t="e">
        <f>#REF!</f>
        <v>#REF!</v>
      </c>
      <c r="F11" s="27" t="e">
        <f>G11+H11+I11</f>
        <v>#REF!</v>
      </c>
      <c r="G11" s="27" t="e">
        <f>'01- Khieunai'!#REF!</f>
        <v>#REF!</v>
      </c>
      <c r="H11" s="27" t="e">
        <f>#REF!</f>
        <v>#REF!</v>
      </c>
      <c r="I11" s="27" t="e">
        <f>#REF!</f>
        <v>#REF!</v>
      </c>
      <c r="J11" s="144" t="e">
        <f>(F11/B11)*100</f>
        <v>#REF!</v>
      </c>
      <c r="K11" s="10"/>
      <c r="L11" s="10"/>
      <c r="M11" s="28"/>
    </row>
    <row r="12" spans="1:13" s="9" customFormat="1" ht="19.5" customHeight="1">
      <c r="A12" s="23" t="s">
        <v>34</v>
      </c>
      <c r="B12" s="27" t="e">
        <f aca="true" t="shared" si="0" ref="B12:B23">C12+D12+E12</f>
        <v>#REF!</v>
      </c>
      <c r="C12" s="27" t="e">
        <f>SUM(C13:C22)</f>
        <v>#REF!</v>
      </c>
      <c r="D12" s="27" t="e">
        <f>SUM(D13:D22)</f>
        <v>#REF!</v>
      </c>
      <c r="E12" s="27" t="e">
        <f>SUM(E13:E22)</f>
        <v>#REF!</v>
      </c>
      <c r="F12" s="27" t="e">
        <f aca="true" t="shared" si="1" ref="F12:F23">G12+H12+I12</f>
        <v>#REF!</v>
      </c>
      <c r="G12" s="27" t="e">
        <f>SUM(G13:G22)</f>
        <v>#REF!</v>
      </c>
      <c r="H12" s="27" t="e">
        <f>SUM(H13:H22)</f>
        <v>#REF!</v>
      </c>
      <c r="I12" s="27" t="e">
        <f>SUM(I13:I22)</f>
        <v>#REF!</v>
      </c>
      <c r="J12" s="144" t="e">
        <f>(F12/B12)*100</f>
        <v>#REF!</v>
      </c>
      <c r="M12" s="28"/>
    </row>
    <row r="13" spans="1:13" ht="18" customHeight="1">
      <c r="A13" s="24" t="s">
        <v>36</v>
      </c>
      <c r="B13" s="29" t="e">
        <f t="shared" si="0"/>
        <v>#REF!</v>
      </c>
      <c r="C13" s="29" t="e">
        <f>'01- Khieunai'!#REF!</f>
        <v>#REF!</v>
      </c>
      <c r="D13" s="96" t="e">
        <f>#REF!</f>
        <v>#REF!</v>
      </c>
      <c r="E13" s="30" t="e">
        <f>#REF!</f>
        <v>#REF!</v>
      </c>
      <c r="F13" s="29" t="e">
        <f t="shared" si="1"/>
        <v>#REF!</v>
      </c>
      <c r="G13" s="15" t="e">
        <f>'01- Khieunai'!#REF!</f>
        <v>#REF!</v>
      </c>
      <c r="H13" s="15" t="e">
        <f>#REF!</f>
        <v>#REF!</v>
      </c>
      <c r="I13" s="31" t="e">
        <f>#REF!</f>
        <v>#REF!</v>
      </c>
      <c r="J13" s="145" t="e">
        <f>(F13/B13)*100</f>
        <v>#REF!</v>
      </c>
      <c r="K13" s="6"/>
      <c r="L13" s="6">
        <v>0</v>
      </c>
      <c r="M13" s="28"/>
    </row>
    <row r="14" spans="1:13" ht="18" customHeight="1">
      <c r="A14" s="24" t="s">
        <v>37</v>
      </c>
      <c r="B14" s="29" t="e">
        <f t="shared" si="0"/>
        <v>#REF!</v>
      </c>
      <c r="C14" s="29" t="e">
        <f>'01- Khieunai'!#REF!</f>
        <v>#REF!</v>
      </c>
      <c r="D14" s="15" t="e">
        <f>#REF!</f>
        <v>#REF!</v>
      </c>
      <c r="E14" s="30" t="e">
        <f>#REF!</f>
        <v>#REF!</v>
      </c>
      <c r="F14" s="29" t="e">
        <f t="shared" si="1"/>
        <v>#REF!</v>
      </c>
      <c r="G14" s="15" t="e">
        <f>'01- Khieunai'!#REF!</f>
        <v>#REF!</v>
      </c>
      <c r="H14" s="15" t="e">
        <f>#REF!</f>
        <v>#REF!</v>
      </c>
      <c r="I14" s="31" t="e">
        <f>#REF!</f>
        <v>#REF!</v>
      </c>
      <c r="J14" s="145" t="e">
        <f aca="true" t="shared" si="2" ref="J14:J22">(F14/B14)*100</f>
        <v>#REF!</v>
      </c>
      <c r="K14" s="6"/>
      <c r="L14" s="6">
        <v>0</v>
      </c>
      <c r="M14" s="28"/>
    </row>
    <row r="15" spans="1:13" ht="18" customHeight="1">
      <c r="A15" s="24" t="s">
        <v>38</v>
      </c>
      <c r="B15" s="29" t="e">
        <f t="shared" si="0"/>
        <v>#REF!</v>
      </c>
      <c r="C15" s="29" t="e">
        <f>'01- Khieunai'!#REF!</f>
        <v>#REF!</v>
      </c>
      <c r="D15" s="15" t="e">
        <f>#REF!</f>
        <v>#REF!</v>
      </c>
      <c r="E15" s="30" t="e">
        <f>#REF!</f>
        <v>#REF!</v>
      </c>
      <c r="F15" s="29" t="e">
        <f t="shared" si="1"/>
        <v>#REF!</v>
      </c>
      <c r="G15" s="15" t="e">
        <f>'01- Khieunai'!#REF!</f>
        <v>#REF!</v>
      </c>
      <c r="H15" s="15" t="e">
        <f>#REF!</f>
        <v>#REF!</v>
      </c>
      <c r="I15" s="31" t="e">
        <f>#REF!</f>
        <v>#REF!</v>
      </c>
      <c r="J15" s="145" t="e">
        <f t="shared" si="2"/>
        <v>#REF!</v>
      </c>
      <c r="K15" s="6"/>
      <c r="L15" s="6">
        <v>0</v>
      </c>
      <c r="M15" s="28"/>
    </row>
    <row r="16" spans="1:14" ht="18" customHeight="1">
      <c r="A16" s="24" t="s">
        <v>39</v>
      </c>
      <c r="B16" s="29" t="e">
        <f t="shared" si="0"/>
        <v>#REF!</v>
      </c>
      <c r="C16" s="29" t="e">
        <f>'01- Khieunai'!#REF!</f>
        <v>#REF!</v>
      </c>
      <c r="D16" s="15" t="e">
        <f>#REF!</f>
        <v>#REF!</v>
      </c>
      <c r="E16" s="30" t="e">
        <f>#REF!</f>
        <v>#REF!</v>
      </c>
      <c r="F16" s="29" t="e">
        <f t="shared" si="1"/>
        <v>#REF!</v>
      </c>
      <c r="G16" s="15" t="e">
        <f>'01- Khieunai'!#REF!</f>
        <v>#REF!</v>
      </c>
      <c r="H16" s="15" t="e">
        <f>#REF!</f>
        <v>#REF!</v>
      </c>
      <c r="I16" s="31" t="e">
        <f>#REF!</f>
        <v>#REF!</v>
      </c>
      <c r="J16" s="146" t="e">
        <f t="shared" si="2"/>
        <v>#REF!</v>
      </c>
      <c r="K16" s="6"/>
      <c r="L16" s="6">
        <v>0</v>
      </c>
      <c r="M16" s="28"/>
      <c r="N16" s="97"/>
    </row>
    <row r="17" spans="1:14" ht="18" customHeight="1">
      <c r="A17" s="24" t="s">
        <v>40</v>
      </c>
      <c r="B17" s="29" t="e">
        <f t="shared" si="0"/>
        <v>#REF!</v>
      </c>
      <c r="C17" s="29" t="e">
        <f>'01- Khieunai'!#REF!</f>
        <v>#REF!</v>
      </c>
      <c r="D17" s="15" t="e">
        <f>#REF!</f>
        <v>#REF!</v>
      </c>
      <c r="E17" s="30" t="e">
        <f>#REF!</f>
        <v>#REF!</v>
      </c>
      <c r="F17" s="29" t="e">
        <f t="shared" si="1"/>
        <v>#REF!</v>
      </c>
      <c r="G17" s="15" t="e">
        <f>'01- Khieunai'!#REF!</f>
        <v>#REF!</v>
      </c>
      <c r="H17" s="15" t="e">
        <f>#REF!</f>
        <v>#REF!</v>
      </c>
      <c r="I17" s="31" t="e">
        <f>#REF!</f>
        <v>#REF!</v>
      </c>
      <c r="J17" s="146" t="e">
        <f t="shared" si="2"/>
        <v>#REF!</v>
      </c>
      <c r="K17" s="6"/>
      <c r="L17" s="6">
        <v>0</v>
      </c>
      <c r="M17" s="28"/>
      <c r="N17" s="97"/>
    </row>
    <row r="18" spans="1:14" ht="18" customHeight="1">
      <c r="A18" s="24" t="s">
        <v>41</v>
      </c>
      <c r="B18" s="29" t="e">
        <f t="shared" si="0"/>
        <v>#REF!</v>
      </c>
      <c r="C18" s="29" t="e">
        <f>'01- Khieunai'!#REF!</f>
        <v>#REF!</v>
      </c>
      <c r="D18" s="15" t="e">
        <f>#REF!</f>
        <v>#REF!</v>
      </c>
      <c r="E18" s="30" t="e">
        <f>#REF!</f>
        <v>#REF!</v>
      </c>
      <c r="F18" s="29" t="e">
        <f t="shared" si="1"/>
        <v>#REF!</v>
      </c>
      <c r="G18" s="15" t="e">
        <f>'01- Khieunai'!#REF!</f>
        <v>#REF!</v>
      </c>
      <c r="H18" s="15" t="e">
        <f>#REF!</f>
        <v>#REF!</v>
      </c>
      <c r="I18" s="31" t="e">
        <f>#REF!</f>
        <v>#REF!</v>
      </c>
      <c r="J18" s="146" t="e">
        <f t="shared" si="2"/>
        <v>#REF!</v>
      </c>
      <c r="K18" s="6"/>
      <c r="L18" s="6"/>
      <c r="M18" s="28"/>
      <c r="N18" s="97"/>
    </row>
    <row r="19" spans="1:14" ht="18" customHeight="1">
      <c r="A19" s="24" t="s">
        <v>42</v>
      </c>
      <c r="B19" s="29" t="e">
        <f t="shared" si="0"/>
        <v>#REF!</v>
      </c>
      <c r="C19" s="29" t="e">
        <f>'01- Khieunai'!#REF!</f>
        <v>#REF!</v>
      </c>
      <c r="D19" s="15" t="e">
        <f>#REF!</f>
        <v>#REF!</v>
      </c>
      <c r="E19" s="30" t="e">
        <f>#REF!</f>
        <v>#REF!</v>
      </c>
      <c r="F19" s="29" t="e">
        <f>G19+H19+I19</f>
        <v>#REF!</v>
      </c>
      <c r="G19" s="15" t="e">
        <f>'01- Khieunai'!#REF!</f>
        <v>#REF!</v>
      </c>
      <c r="H19" s="15" t="e">
        <f>#REF!</f>
        <v>#REF!</v>
      </c>
      <c r="I19" s="31" t="e">
        <f>#REF!</f>
        <v>#REF!</v>
      </c>
      <c r="J19" s="143" t="e">
        <f t="shared" si="2"/>
        <v>#REF!</v>
      </c>
      <c r="K19" s="6"/>
      <c r="L19" s="6"/>
      <c r="M19" s="28"/>
      <c r="N19" s="97"/>
    </row>
    <row r="20" spans="1:13" ht="18" customHeight="1">
      <c r="A20" s="25" t="s">
        <v>43</v>
      </c>
      <c r="B20" s="29" t="e">
        <f t="shared" si="0"/>
        <v>#REF!</v>
      </c>
      <c r="C20" s="29">
        <f>'01- Khieunai'!B10</f>
        <v>0</v>
      </c>
      <c r="D20" s="15" t="e">
        <f>#REF!</f>
        <v>#REF!</v>
      </c>
      <c r="E20" s="30" t="e">
        <f>#REF!</f>
        <v>#REF!</v>
      </c>
      <c r="F20" s="29" t="e">
        <f t="shared" si="1"/>
        <v>#REF!</v>
      </c>
      <c r="G20" s="15" t="e">
        <f>'01- Khieunai'!#REF!</f>
        <v>#REF!</v>
      </c>
      <c r="H20" s="15" t="e">
        <f>#REF!</f>
        <v>#REF!</v>
      </c>
      <c r="I20" s="31" t="e">
        <f>#REF!</f>
        <v>#REF!</v>
      </c>
      <c r="J20" s="146" t="e">
        <f t="shared" si="2"/>
        <v>#REF!</v>
      </c>
      <c r="K20" s="6"/>
      <c r="L20" s="6"/>
      <c r="M20" s="28"/>
    </row>
    <row r="21" spans="1:13" ht="18" customHeight="1">
      <c r="A21" s="24" t="s">
        <v>45</v>
      </c>
      <c r="B21" s="29" t="e">
        <f t="shared" si="0"/>
        <v>#REF!</v>
      </c>
      <c r="C21" s="29">
        <f>'01- Khieunai'!B11</f>
        <v>0</v>
      </c>
      <c r="D21" s="15" t="e">
        <f>#REF!</f>
        <v>#REF!</v>
      </c>
      <c r="E21" s="30" t="e">
        <f>#REF!</f>
        <v>#REF!</v>
      </c>
      <c r="F21" s="29" t="e">
        <f t="shared" si="1"/>
        <v>#REF!</v>
      </c>
      <c r="G21" s="15" t="e">
        <f>'01- Khieunai'!#REF!</f>
        <v>#REF!</v>
      </c>
      <c r="H21" s="15" t="e">
        <f>#REF!</f>
        <v>#REF!</v>
      </c>
      <c r="I21" s="31" t="e">
        <f>#REF!</f>
        <v>#REF!</v>
      </c>
      <c r="J21" s="146" t="e">
        <f t="shared" si="2"/>
        <v>#REF!</v>
      </c>
      <c r="K21" s="6"/>
      <c r="L21" s="6"/>
      <c r="M21" s="28"/>
    </row>
    <row r="22" spans="1:13" ht="18" customHeight="1">
      <c r="A22" s="24" t="s">
        <v>44</v>
      </c>
      <c r="B22" s="29" t="e">
        <f t="shared" si="0"/>
        <v>#REF!</v>
      </c>
      <c r="C22" s="29">
        <f>'01- Khieunai'!B12</f>
        <v>0</v>
      </c>
      <c r="D22" s="15" t="e">
        <f>#REF!</f>
        <v>#REF!</v>
      </c>
      <c r="E22" s="30" t="e">
        <f>#REF!</f>
        <v>#REF!</v>
      </c>
      <c r="F22" s="29" t="e">
        <f t="shared" si="1"/>
        <v>#REF!</v>
      </c>
      <c r="G22" s="15" t="e">
        <f>'01- Khieunai'!#REF!</f>
        <v>#REF!</v>
      </c>
      <c r="H22" s="15" t="e">
        <f>#REF!</f>
        <v>#REF!</v>
      </c>
      <c r="I22" s="31" t="e">
        <f>#REF!</f>
        <v>#REF!</v>
      </c>
      <c r="J22" s="146" t="e">
        <f t="shared" si="2"/>
        <v>#REF!</v>
      </c>
      <c r="K22" s="6"/>
      <c r="L22" s="6"/>
      <c r="M22" s="28"/>
    </row>
    <row r="23" spans="1:13" s="33" customFormat="1" ht="19.5" customHeight="1">
      <c r="A23" s="23" t="s">
        <v>35</v>
      </c>
      <c r="B23" s="27" t="e">
        <f t="shared" si="0"/>
        <v>#REF!</v>
      </c>
      <c r="C23" s="27">
        <f>'01- Khieunai'!B13</f>
        <v>0</v>
      </c>
      <c r="D23" s="27" t="e">
        <f>#REF!</f>
        <v>#REF!</v>
      </c>
      <c r="E23" s="27" t="e">
        <f>#REF!</f>
        <v>#REF!</v>
      </c>
      <c r="F23" s="27" t="e">
        <f t="shared" si="1"/>
        <v>#REF!</v>
      </c>
      <c r="G23" s="27" t="e">
        <f>'01- Khieunai'!#REF!</f>
        <v>#REF!</v>
      </c>
      <c r="H23" s="27" t="e">
        <f>#REF!</f>
        <v>#REF!</v>
      </c>
      <c r="I23" s="27" t="e">
        <f>#REF!</f>
        <v>#REF!</v>
      </c>
      <c r="J23" s="147" t="e">
        <f>(F23/B23)*100</f>
        <v>#REF!</v>
      </c>
      <c r="K23" s="32" t="s">
        <v>73</v>
      </c>
      <c r="L23" s="32"/>
      <c r="M23" s="28"/>
    </row>
    <row r="24" spans="1:11" s="33" customFormat="1" ht="24.75" customHeight="1">
      <c r="A24" s="23" t="s">
        <v>55</v>
      </c>
      <c r="B24" s="27" t="e">
        <f>B10+B11+B12+B23</f>
        <v>#REF!</v>
      </c>
      <c r="C24" s="27" t="e">
        <f>C10+C11+C12+C23</f>
        <v>#REF!</v>
      </c>
      <c r="D24" s="27" t="e">
        <f aca="true" t="shared" si="3" ref="D24:I24">D10+D11+D12+D23</f>
        <v>#REF!</v>
      </c>
      <c r="E24" s="27" t="e">
        <f t="shared" si="3"/>
        <v>#REF!</v>
      </c>
      <c r="F24" s="27" t="e">
        <f>F10+F11+F12+F23</f>
        <v>#REF!</v>
      </c>
      <c r="G24" s="27" t="e">
        <f t="shared" si="3"/>
        <v>#REF!</v>
      </c>
      <c r="H24" s="27" t="e">
        <f t="shared" si="3"/>
        <v>#REF!</v>
      </c>
      <c r="I24" s="27" t="e">
        <f t="shared" si="3"/>
        <v>#REF!</v>
      </c>
      <c r="J24" s="147" t="e">
        <f>(F24/B24)*100</f>
        <v>#REF!</v>
      </c>
      <c r="K24" s="149"/>
    </row>
    <row r="25" spans="1:10" ht="15" hidden="1">
      <c r="A25" s="2" t="s">
        <v>56</v>
      </c>
      <c r="B25" s="34">
        <v>0</v>
      </c>
      <c r="C25" s="6" t="e">
        <f>SUM(C13:C23)</f>
        <v>#REF!</v>
      </c>
      <c r="D25" s="6"/>
      <c r="E25" s="6"/>
      <c r="F25" s="34">
        <v>0</v>
      </c>
      <c r="J25" s="7" t="e">
        <v>#DIV/0!</v>
      </c>
    </row>
    <row r="26" spans="1:10" ht="15" hidden="1">
      <c r="A26" s="2" t="s">
        <v>57</v>
      </c>
      <c r="B26" s="35">
        <v>0</v>
      </c>
      <c r="C26" s="6"/>
      <c r="D26" s="6"/>
      <c r="E26" s="6"/>
      <c r="F26" s="35">
        <v>0</v>
      </c>
      <c r="J26" s="8" t="e">
        <v>#DIV/0!</v>
      </c>
    </row>
    <row r="27" spans="1:10" s="9" customFormat="1" ht="14.25" hidden="1">
      <c r="A27" s="9" t="s">
        <v>58</v>
      </c>
      <c r="B27" s="35">
        <v>0</v>
      </c>
      <c r="C27" s="10"/>
      <c r="D27" s="10"/>
      <c r="E27" s="10"/>
      <c r="F27" s="35">
        <v>0</v>
      </c>
      <c r="G27" s="10"/>
      <c r="H27" s="10"/>
      <c r="I27" s="10"/>
      <c r="J27" s="8" t="e">
        <v>#DIV/0!</v>
      </c>
    </row>
    <row r="28" spans="2:10" ht="15" hidden="1">
      <c r="B28" s="35">
        <v>0</v>
      </c>
      <c r="C28" s="11"/>
      <c r="D28" s="11"/>
      <c r="F28" s="35">
        <v>0</v>
      </c>
      <c r="J28" s="8" t="e">
        <v>#DIV/0!</v>
      </c>
    </row>
    <row r="29" spans="2:10" ht="15" hidden="1">
      <c r="B29" s="35">
        <v>0</v>
      </c>
      <c r="C29" s="11"/>
      <c r="D29" s="11"/>
      <c r="F29" s="35">
        <v>0</v>
      </c>
      <c r="J29" s="8" t="e">
        <v>#DIV/0!</v>
      </c>
    </row>
    <row r="30" spans="2:10" ht="15" hidden="1">
      <c r="B30" s="35">
        <v>0</v>
      </c>
      <c r="F30" s="35">
        <v>0</v>
      </c>
      <c r="J30" s="8" t="e">
        <v>#DIV/0!</v>
      </c>
    </row>
    <row r="31" spans="2:10" ht="15" hidden="1">
      <c r="B31" s="35">
        <v>0</v>
      </c>
      <c r="F31" s="35">
        <v>0</v>
      </c>
      <c r="J31" s="8" t="e">
        <v>#DIV/0!</v>
      </c>
    </row>
    <row r="32" spans="2:10" ht="15" hidden="1">
      <c r="B32" s="35">
        <v>0</v>
      </c>
      <c r="F32" s="35">
        <v>0</v>
      </c>
      <c r="J32" s="8" t="e">
        <v>#DIV/0!</v>
      </c>
    </row>
    <row r="34" ht="15">
      <c r="J34" s="3" t="s">
        <v>73</v>
      </c>
    </row>
    <row r="35" spans="3:5" ht="15">
      <c r="C35" s="6"/>
      <c r="D35" s="6"/>
      <c r="E35" s="6"/>
    </row>
  </sheetData>
  <sheetProtection/>
  <mergeCells count="9">
    <mergeCell ref="A1:B1"/>
    <mergeCell ref="I1:J1"/>
    <mergeCell ref="A2:B2"/>
    <mergeCell ref="A4:J4"/>
    <mergeCell ref="A5:J5"/>
    <mergeCell ref="A7:A8"/>
    <mergeCell ref="B7:E7"/>
    <mergeCell ref="F7:I7"/>
    <mergeCell ref="J7:J8"/>
  </mergeCells>
  <printOptions/>
  <pageMargins left="0.92" right="0.37" top="0.48" bottom="0.39"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C17"/>
  <sheetViews>
    <sheetView showZeros="0" zoomScale="85" zoomScaleNormal="85" zoomScalePageLayoutView="0" workbookViewId="0" topLeftCell="A7">
      <selection activeCell="C19" sqref="C19"/>
    </sheetView>
  </sheetViews>
  <sheetFormatPr defaultColWidth="9.140625" defaultRowHeight="21" customHeight="1"/>
  <cols>
    <col min="1" max="1" width="8.140625" style="102" customWidth="1"/>
    <col min="2" max="2" width="8.421875" style="102" customWidth="1"/>
    <col min="3" max="3" width="7.421875" style="102" customWidth="1"/>
    <col min="4" max="4" width="6.421875" style="102" customWidth="1"/>
    <col min="5" max="5" width="7.8515625" style="102" customWidth="1"/>
    <col min="6" max="6" width="9.421875" style="102" customWidth="1"/>
    <col min="7" max="7" width="10.7109375" style="102" customWidth="1"/>
    <col min="8" max="9" width="6.57421875" style="102" customWidth="1"/>
    <col min="10" max="13" width="6.7109375" style="102" customWidth="1"/>
    <col min="14" max="14" width="8.7109375" style="102" customWidth="1"/>
    <col min="15" max="15" width="7.57421875" style="102" customWidth="1"/>
    <col min="16" max="16" width="9.140625" style="102" customWidth="1"/>
    <col min="17" max="17" width="8.140625" style="102" customWidth="1"/>
    <col min="18" max="18" width="7.140625" style="102" customWidth="1"/>
    <col min="19" max="19" width="7.57421875" style="102" customWidth="1"/>
    <col min="20" max="20" width="8.57421875" style="102" customWidth="1"/>
    <col min="21" max="21" width="8.57421875" style="156" customWidth="1"/>
    <col min="22" max="23" width="8.00390625" style="102" customWidth="1"/>
    <col min="24" max="25" width="5.00390625" style="102" customWidth="1"/>
    <col min="26" max="26" width="6.8515625" style="102" customWidth="1"/>
    <col min="27" max="27" width="8.7109375" style="102" customWidth="1"/>
    <col min="28" max="16384" width="9.140625" style="102" customWidth="1"/>
  </cols>
  <sheetData>
    <row r="1" spans="1:27" ht="21" customHeight="1">
      <c r="A1" s="203"/>
      <c r="B1" s="203"/>
      <c r="C1" s="203"/>
      <c r="D1" s="203"/>
      <c r="E1" s="203"/>
      <c r="F1" s="100"/>
      <c r="G1" s="100"/>
      <c r="H1" s="98"/>
      <c r="I1" s="98"/>
      <c r="J1" s="98"/>
      <c r="K1" s="98"/>
      <c r="L1" s="98"/>
      <c r="M1" s="99"/>
      <c r="N1" s="99"/>
      <c r="O1" s="99"/>
      <c r="P1" s="99"/>
      <c r="Q1" s="99"/>
      <c r="R1" s="99"/>
      <c r="S1" s="99"/>
      <c r="T1" s="99"/>
      <c r="U1" s="154"/>
      <c r="V1" s="99"/>
      <c r="W1" s="99"/>
      <c r="X1" s="202" t="s">
        <v>144</v>
      </c>
      <c r="Y1" s="202"/>
      <c r="Z1" s="202"/>
      <c r="AA1" s="202"/>
    </row>
    <row r="2" spans="1:27" ht="21" customHeight="1">
      <c r="A2" s="203" t="s">
        <v>145</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27" ht="21" customHeight="1">
      <c r="A3" s="210" t="str">
        <f>'[1]Biếu 01 - TCD TX Định kỳ'!A4:AE4</f>
        <v>Số liệu tính từ ngày …./..../…..đến ngày …../….../…........</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row>
    <row r="4" spans="1:27" ht="27.75" customHeight="1">
      <c r="A4" s="207" t="s">
        <v>165</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row>
    <row r="5" spans="1:27" s="165" customFormat="1" ht="37.5" customHeight="1">
      <c r="A5" s="211" t="s">
        <v>146</v>
      </c>
      <c r="B5" s="204" t="s">
        <v>31</v>
      </c>
      <c r="C5" s="204"/>
      <c r="D5" s="204"/>
      <c r="E5" s="204" t="s">
        <v>149</v>
      </c>
      <c r="F5" s="204" t="s">
        <v>47</v>
      </c>
      <c r="G5" s="204"/>
      <c r="H5" s="204"/>
      <c r="I5" s="204"/>
      <c r="J5" s="204"/>
      <c r="K5" s="204"/>
      <c r="L5" s="204"/>
      <c r="M5" s="204"/>
      <c r="N5" s="204"/>
      <c r="O5" s="204"/>
      <c r="P5" s="204"/>
      <c r="Q5" s="204"/>
      <c r="R5" s="204"/>
      <c r="S5" s="204"/>
      <c r="T5" s="204"/>
      <c r="U5" s="204" t="s">
        <v>157</v>
      </c>
      <c r="V5" s="204"/>
      <c r="W5" s="204"/>
      <c r="X5" s="204"/>
      <c r="Y5" s="204"/>
      <c r="Z5" s="204"/>
      <c r="AA5" s="204"/>
    </row>
    <row r="6" spans="1:29" s="159" customFormat="1" ht="50.25" customHeight="1">
      <c r="A6" s="211"/>
      <c r="B6" s="206" t="s">
        <v>148</v>
      </c>
      <c r="C6" s="206" t="s">
        <v>150</v>
      </c>
      <c r="D6" s="206" t="s">
        <v>151</v>
      </c>
      <c r="E6" s="204"/>
      <c r="F6" s="204" t="s">
        <v>0</v>
      </c>
      <c r="G6" s="204"/>
      <c r="H6" s="204" t="s">
        <v>4</v>
      </c>
      <c r="I6" s="204"/>
      <c r="J6" s="204" t="s">
        <v>152</v>
      </c>
      <c r="K6" s="204"/>
      <c r="L6" s="204"/>
      <c r="M6" s="204"/>
      <c r="N6" s="204"/>
      <c r="O6" s="204"/>
      <c r="P6" s="204" t="s">
        <v>22</v>
      </c>
      <c r="Q6" s="204"/>
      <c r="R6" s="204" t="s">
        <v>26</v>
      </c>
      <c r="S6" s="204"/>
      <c r="T6" s="204"/>
      <c r="U6" s="204" t="s">
        <v>158</v>
      </c>
      <c r="V6" s="204"/>
      <c r="W6" s="204"/>
      <c r="X6" s="204" t="s">
        <v>13</v>
      </c>
      <c r="Y6" s="204"/>
      <c r="Z6" s="204" t="s">
        <v>161</v>
      </c>
      <c r="AA6" s="204"/>
      <c r="AC6" s="160"/>
    </row>
    <row r="7" spans="1:29" s="159" customFormat="1" ht="32.25" customHeight="1">
      <c r="A7" s="211"/>
      <c r="B7" s="206"/>
      <c r="C7" s="206"/>
      <c r="D7" s="206"/>
      <c r="E7" s="204"/>
      <c r="F7" s="206" t="s">
        <v>7</v>
      </c>
      <c r="G7" s="206" t="s">
        <v>14</v>
      </c>
      <c r="H7" s="206" t="s">
        <v>18</v>
      </c>
      <c r="I7" s="206" t="s">
        <v>30</v>
      </c>
      <c r="J7" s="208" t="s">
        <v>8</v>
      </c>
      <c r="K7" s="208"/>
      <c r="L7" s="206" t="s">
        <v>2</v>
      </c>
      <c r="M7" s="206"/>
      <c r="N7" s="206" t="s">
        <v>153</v>
      </c>
      <c r="O7" s="206" t="s">
        <v>154</v>
      </c>
      <c r="P7" s="206" t="s">
        <v>155</v>
      </c>
      <c r="Q7" s="206" t="s">
        <v>156</v>
      </c>
      <c r="R7" s="206" t="s">
        <v>24</v>
      </c>
      <c r="S7" s="206" t="s">
        <v>23</v>
      </c>
      <c r="T7" s="206" t="s">
        <v>156</v>
      </c>
      <c r="U7" s="206" t="s">
        <v>11</v>
      </c>
      <c r="V7" s="206" t="s">
        <v>12</v>
      </c>
      <c r="W7" s="205" t="s">
        <v>20</v>
      </c>
      <c r="X7" s="206" t="s">
        <v>159</v>
      </c>
      <c r="Y7" s="206" t="s">
        <v>160</v>
      </c>
      <c r="Z7" s="206" t="s">
        <v>162</v>
      </c>
      <c r="AA7" s="206" t="s">
        <v>163</v>
      </c>
      <c r="AC7" s="160"/>
    </row>
    <row r="8" spans="1:29" s="159" customFormat="1" ht="56.25" customHeight="1">
      <c r="A8" s="211"/>
      <c r="B8" s="206"/>
      <c r="C8" s="206"/>
      <c r="D8" s="206"/>
      <c r="E8" s="204"/>
      <c r="F8" s="206"/>
      <c r="G8" s="206"/>
      <c r="H8" s="206"/>
      <c r="I8" s="206"/>
      <c r="J8" s="151" t="s">
        <v>18</v>
      </c>
      <c r="K8" s="151" t="s">
        <v>30</v>
      </c>
      <c r="L8" s="151" t="s">
        <v>19</v>
      </c>
      <c r="M8" s="151" t="s">
        <v>30</v>
      </c>
      <c r="N8" s="206"/>
      <c r="O8" s="206"/>
      <c r="P8" s="206"/>
      <c r="Q8" s="206"/>
      <c r="R8" s="206"/>
      <c r="S8" s="206"/>
      <c r="T8" s="206"/>
      <c r="U8" s="206"/>
      <c r="V8" s="206"/>
      <c r="W8" s="205"/>
      <c r="X8" s="206"/>
      <c r="Y8" s="206"/>
      <c r="Z8" s="206"/>
      <c r="AA8" s="206"/>
      <c r="AC8" s="160"/>
    </row>
    <row r="9" spans="1:29" s="169" customFormat="1" ht="26.25" customHeight="1">
      <c r="A9" s="153" t="s">
        <v>147</v>
      </c>
      <c r="B9" s="153" t="s">
        <v>21</v>
      </c>
      <c r="C9" s="105">
        <v>2</v>
      </c>
      <c r="D9" s="153">
        <v>3</v>
      </c>
      <c r="E9" s="105">
        <v>4</v>
      </c>
      <c r="F9" s="153" t="s">
        <v>164</v>
      </c>
      <c r="G9" s="105">
        <v>6</v>
      </c>
      <c r="H9" s="153">
        <v>7</v>
      </c>
      <c r="I9" s="105">
        <v>8</v>
      </c>
      <c r="J9" s="153">
        <v>9</v>
      </c>
      <c r="K9" s="105">
        <v>10</v>
      </c>
      <c r="L9" s="153">
        <v>11</v>
      </c>
      <c r="M9" s="105">
        <v>12</v>
      </c>
      <c r="N9" s="153">
        <v>13</v>
      </c>
      <c r="O9" s="105">
        <v>14</v>
      </c>
      <c r="P9" s="153">
        <v>15</v>
      </c>
      <c r="Q9" s="105">
        <v>16</v>
      </c>
      <c r="R9" s="153">
        <v>17</v>
      </c>
      <c r="S9" s="105">
        <v>18</v>
      </c>
      <c r="T9" s="153">
        <v>19</v>
      </c>
      <c r="U9" s="105">
        <v>20</v>
      </c>
      <c r="V9" s="153">
        <v>21</v>
      </c>
      <c r="W9" s="105">
        <v>22</v>
      </c>
      <c r="X9" s="153">
        <v>23</v>
      </c>
      <c r="Y9" s="105">
        <v>24</v>
      </c>
      <c r="Z9" s="153">
        <v>25</v>
      </c>
      <c r="AA9" s="105">
        <v>26</v>
      </c>
      <c r="AC9" s="170"/>
    </row>
    <row r="10" spans="1:27" s="162" customFormat="1" ht="21" customHeight="1">
      <c r="A10" s="161"/>
      <c r="B10" s="103">
        <f>C10+D10</f>
        <v>0</v>
      </c>
      <c r="C10" s="103"/>
      <c r="D10" s="151"/>
      <c r="E10" s="152"/>
      <c r="F10" s="151"/>
      <c r="G10" s="152"/>
      <c r="H10" s="151"/>
      <c r="I10" s="152"/>
      <c r="J10" s="152"/>
      <c r="K10" s="152"/>
      <c r="L10" s="151"/>
      <c r="M10" s="152"/>
      <c r="N10" s="152"/>
      <c r="O10" s="151"/>
      <c r="P10" s="152"/>
      <c r="Q10" s="151"/>
      <c r="R10" s="152"/>
      <c r="S10" s="151"/>
      <c r="T10" s="152"/>
      <c r="U10" s="103"/>
      <c r="V10" s="103"/>
      <c r="W10" s="103"/>
      <c r="X10" s="103"/>
      <c r="Y10" s="103"/>
      <c r="Z10" s="103"/>
      <c r="AA10" s="103"/>
    </row>
    <row r="11" spans="1:27" s="162" customFormat="1" ht="21" customHeight="1">
      <c r="A11" s="161"/>
      <c r="B11" s="103">
        <f>C11+D11</f>
        <v>0</v>
      </c>
      <c r="C11" s="103"/>
      <c r="D11" s="151"/>
      <c r="E11" s="152"/>
      <c r="F11" s="151"/>
      <c r="G11" s="152"/>
      <c r="H11" s="151"/>
      <c r="I11" s="152"/>
      <c r="J11" s="152"/>
      <c r="K11" s="152"/>
      <c r="L11" s="151"/>
      <c r="M11" s="152"/>
      <c r="N11" s="152"/>
      <c r="O11" s="151"/>
      <c r="P11" s="152"/>
      <c r="Q11" s="151"/>
      <c r="R11" s="152"/>
      <c r="S11" s="151"/>
      <c r="T11" s="152"/>
      <c r="U11" s="103"/>
      <c r="V11" s="152"/>
      <c r="W11" s="152"/>
      <c r="X11" s="152"/>
      <c r="Y11" s="152"/>
      <c r="Z11" s="152"/>
      <c r="AA11" s="152"/>
    </row>
    <row r="12" spans="1:27" s="162" customFormat="1" ht="21" customHeight="1">
      <c r="A12" s="161"/>
      <c r="B12" s="103">
        <f>C12+D12</f>
        <v>0</v>
      </c>
      <c r="C12" s="103"/>
      <c r="D12" s="151"/>
      <c r="E12" s="152"/>
      <c r="F12" s="151"/>
      <c r="G12" s="152"/>
      <c r="H12" s="151"/>
      <c r="I12" s="152"/>
      <c r="J12" s="152"/>
      <c r="K12" s="152"/>
      <c r="L12" s="151"/>
      <c r="M12" s="152"/>
      <c r="N12" s="152"/>
      <c r="O12" s="151"/>
      <c r="P12" s="152"/>
      <c r="Q12" s="151"/>
      <c r="R12" s="152"/>
      <c r="S12" s="151"/>
      <c r="T12" s="152"/>
      <c r="U12" s="103"/>
      <c r="V12" s="155"/>
      <c r="W12" s="155"/>
      <c r="X12" s="103"/>
      <c r="Y12" s="103"/>
      <c r="Z12" s="103"/>
      <c r="AA12" s="103"/>
    </row>
    <row r="13" spans="1:27" s="164" customFormat="1" ht="21" customHeight="1">
      <c r="A13" s="163"/>
      <c r="B13" s="103">
        <f>C13+D13</f>
        <v>0</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row>
    <row r="14" spans="1:27" s="162" customFormat="1" ht="28.5" customHeight="1">
      <c r="A14" s="161"/>
      <c r="B14" s="103">
        <f>C14+D14</f>
        <v>0</v>
      </c>
      <c r="C14" s="104"/>
      <c r="D14" s="151"/>
      <c r="E14" s="152"/>
      <c r="F14" s="151"/>
      <c r="G14" s="152"/>
      <c r="H14" s="151"/>
      <c r="I14" s="152"/>
      <c r="J14" s="152"/>
      <c r="K14" s="152"/>
      <c r="L14" s="151"/>
      <c r="M14" s="152"/>
      <c r="N14" s="152"/>
      <c r="O14" s="151"/>
      <c r="P14" s="152"/>
      <c r="Q14" s="151"/>
      <c r="R14" s="152"/>
      <c r="S14" s="151"/>
      <c r="T14" s="152"/>
      <c r="U14" s="103"/>
      <c r="V14" s="155"/>
      <c r="W14" s="155"/>
      <c r="X14" s="103"/>
      <c r="Y14" s="103"/>
      <c r="Z14" s="103"/>
      <c r="AA14" s="103"/>
    </row>
    <row r="15" spans="1:27" s="168" customFormat="1" ht="21" customHeight="1">
      <c r="A15" s="166" t="s">
        <v>27</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row>
    <row r="17" spans="1:3" ht="21" customHeight="1">
      <c r="A17" s="209" t="s">
        <v>166</v>
      </c>
      <c r="B17" s="209"/>
      <c r="C17" s="209"/>
    </row>
  </sheetData>
  <sheetProtection/>
  <mergeCells count="42">
    <mergeCell ref="Y7:Y8"/>
    <mergeCell ref="Z7:Z8"/>
    <mergeCell ref="AA7:AA8"/>
    <mergeCell ref="A17:C17"/>
    <mergeCell ref="A3:AA3"/>
    <mergeCell ref="U5:AA5"/>
    <mergeCell ref="Z6:AA6"/>
    <mergeCell ref="A5:A8"/>
    <mergeCell ref="B6:B8"/>
    <mergeCell ref="C6:C8"/>
    <mergeCell ref="X7:X8"/>
    <mergeCell ref="B5:D5"/>
    <mergeCell ref="F6:G6"/>
    <mergeCell ref="H6:I6"/>
    <mergeCell ref="J7:K7"/>
    <mergeCell ref="L7:M7"/>
    <mergeCell ref="P6:Q6"/>
    <mergeCell ref="P7:P8"/>
    <mergeCell ref="D6:D8"/>
    <mergeCell ref="E5:E8"/>
    <mergeCell ref="H7:H8"/>
    <mergeCell ref="U7:U8"/>
    <mergeCell ref="A4:AA4"/>
    <mergeCell ref="Q7:Q8"/>
    <mergeCell ref="N7:N8"/>
    <mergeCell ref="O7:O8"/>
    <mergeCell ref="J6:O6"/>
    <mergeCell ref="S7:S8"/>
    <mergeCell ref="R7:R8"/>
    <mergeCell ref="R6:T6"/>
    <mergeCell ref="T7:T8"/>
    <mergeCell ref="I7:I8"/>
    <mergeCell ref="X1:AA1"/>
    <mergeCell ref="A2:AA2"/>
    <mergeCell ref="F5:T5"/>
    <mergeCell ref="X6:Y6"/>
    <mergeCell ref="W7:W8"/>
    <mergeCell ref="V7:V8"/>
    <mergeCell ref="U6:W6"/>
    <mergeCell ref="G7:G8"/>
    <mergeCell ref="A1:E1"/>
    <mergeCell ref="F7:F8"/>
  </mergeCells>
  <printOptions horizontalCentered="1"/>
  <pageMargins left="0.36" right="0.15748031496063" top="0.39" bottom="0.3" header="0.17" footer="0.17"/>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AC18"/>
  <sheetViews>
    <sheetView zoomScalePageLayoutView="0" workbookViewId="0" topLeftCell="A4">
      <selection activeCell="A1" sqref="A1:IV16384"/>
    </sheetView>
  </sheetViews>
  <sheetFormatPr defaultColWidth="9.140625" defaultRowHeight="12.75"/>
  <sheetData>
    <row r="1" spans="1:29" ht="15.75">
      <c r="A1" s="203"/>
      <c r="B1" s="203"/>
      <c r="C1" s="203"/>
      <c r="D1" s="203"/>
      <c r="E1" s="203"/>
      <c r="F1" s="100"/>
      <c r="G1" s="100"/>
      <c r="H1" s="98"/>
      <c r="I1" s="98"/>
      <c r="J1" s="98"/>
      <c r="K1" s="98"/>
      <c r="L1" s="98"/>
      <c r="M1" s="98"/>
      <c r="N1" s="98"/>
      <c r="O1" s="99"/>
      <c r="P1" s="99"/>
      <c r="Q1" s="99"/>
      <c r="R1" s="202" t="s">
        <v>172</v>
      </c>
      <c r="S1" s="202"/>
      <c r="T1" s="202"/>
      <c r="U1" s="177"/>
      <c r="V1" s="99"/>
      <c r="W1" s="154"/>
      <c r="X1" s="99"/>
      <c r="Y1" s="99"/>
      <c r="Z1" s="202" t="s">
        <v>144</v>
      </c>
      <c r="AA1" s="202"/>
      <c r="AB1" s="202"/>
      <c r="AC1" s="202"/>
    </row>
    <row r="2" spans="1:29" ht="15.75">
      <c r="A2" s="203" t="s">
        <v>171</v>
      </c>
      <c r="B2" s="203"/>
      <c r="C2" s="203"/>
      <c r="D2" s="203"/>
      <c r="E2" s="203"/>
      <c r="F2" s="203"/>
      <c r="G2" s="203"/>
      <c r="H2" s="203"/>
      <c r="I2" s="203"/>
      <c r="J2" s="203"/>
      <c r="K2" s="203"/>
      <c r="L2" s="203"/>
      <c r="M2" s="203"/>
      <c r="N2" s="203"/>
      <c r="O2" s="203"/>
      <c r="P2" s="203"/>
      <c r="Q2" s="203"/>
      <c r="R2" s="203"/>
      <c r="S2" s="203"/>
      <c r="T2" s="203"/>
      <c r="U2" s="98"/>
      <c r="V2" s="98"/>
      <c r="W2" s="98"/>
      <c r="X2" s="98"/>
      <c r="Y2" s="98"/>
      <c r="Z2" s="98"/>
      <c r="AA2" s="98"/>
      <c r="AB2" s="98"/>
      <c r="AC2" s="98"/>
    </row>
    <row r="3" spans="1:29" ht="15.75" customHeight="1">
      <c r="A3" s="210" t="str">
        <f>'[1]Biếu 01 - TCD TX Định kỳ'!A4:AE4</f>
        <v>Số liệu tính từ ngày …./..../…..đến ngày …../….../…........</v>
      </c>
      <c r="B3" s="210"/>
      <c r="C3" s="210"/>
      <c r="D3" s="210"/>
      <c r="E3" s="210"/>
      <c r="F3" s="210"/>
      <c r="G3" s="210"/>
      <c r="H3" s="210"/>
      <c r="I3" s="210"/>
      <c r="J3" s="210"/>
      <c r="K3" s="210"/>
      <c r="L3" s="210"/>
      <c r="M3" s="210"/>
      <c r="N3" s="210"/>
      <c r="O3" s="210"/>
      <c r="P3" s="210"/>
      <c r="Q3" s="210"/>
      <c r="R3" s="210"/>
      <c r="S3" s="210"/>
      <c r="T3" s="210"/>
      <c r="U3" s="171"/>
      <c r="V3" s="171"/>
      <c r="W3" s="171"/>
      <c r="X3" s="171"/>
      <c r="Y3" s="171"/>
      <c r="Z3" s="171"/>
      <c r="AA3" s="171"/>
      <c r="AB3" s="171"/>
      <c r="AC3" s="171"/>
    </row>
    <row r="4" spans="1:29" ht="15.75">
      <c r="A4" s="207" t="s">
        <v>165</v>
      </c>
      <c r="B4" s="207"/>
      <c r="C4" s="207"/>
      <c r="D4" s="207"/>
      <c r="E4" s="207"/>
      <c r="F4" s="207"/>
      <c r="G4" s="207"/>
      <c r="H4" s="207"/>
      <c r="I4" s="207"/>
      <c r="J4" s="207"/>
      <c r="K4" s="207"/>
      <c r="L4" s="207"/>
      <c r="M4" s="207"/>
      <c r="N4" s="207"/>
      <c r="O4" s="207"/>
      <c r="P4" s="207"/>
      <c r="Q4" s="207"/>
      <c r="R4" s="207"/>
      <c r="S4" s="207"/>
      <c r="T4" s="207"/>
      <c r="U4" s="176"/>
      <c r="V4" s="176"/>
      <c r="W4" s="176"/>
      <c r="X4" s="176"/>
      <c r="Y4" s="176"/>
      <c r="Z4" s="176"/>
      <c r="AA4" s="176"/>
      <c r="AB4" s="176"/>
      <c r="AC4" s="176"/>
    </row>
    <row r="5" spans="1:29" ht="15.75">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row>
    <row r="6" spans="1:29" s="174" customFormat="1" ht="36" customHeight="1">
      <c r="A6" s="215" t="s">
        <v>146</v>
      </c>
      <c r="B6" s="215" t="s">
        <v>167</v>
      </c>
      <c r="C6" s="215" t="s">
        <v>168</v>
      </c>
      <c r="D6" s="214" t="s">
        <v>15</v>
      </c>
      <c r="E6" s="214"/>
      <c r="F6" s="214"/>
      <c r="G6" s="214"/>
      <c r="H6" s="214" t="s">
        <v>152</v>
      </c>
      <c r="I6" s="214"/>
      <c r="J6" s="214"/>
      <c r="K6" s="214"/>
      <c r="L6" s="214"/>
      <c r="M6" s="214"/>
      <c r="N6" s="214"/>
      <c r="O6" s="214"/>
      <c r="P6" s="204" t="s">
        <v>10</v>
      </c>
      <c r="Q6" s="204"/>
      <c r="R6" s="204" t="s">
        <v>173</v>
      </c>
      <c r="S6" s="204"/>
      <c r="T6" s="204"/>
      <c r="U6" s="173"/>
      <c r="V6" s="173"/>
      <c r="W6" s="173"/>
      <c r="X6" s="173"/>
      <c r="Y6" s="173"/>
      <c r="Z6" s="173"/>
      <c r="AA6" s="173"/>
      <c r="AB6" s="173"/>
      <c r="AC6" s="173"/>
    </row>
    <row r="7" spans="1:20" ht="22.5" customHeight="1">
      <c r="A7" s="216"/>
      <c r="B7" s="216"/>
      <c r="C7" s="216"/>
      <c r="D7" s="213" t="s">
        <v>9</v>
      </c>
      <c r="E7" s="213"/>
      <c r="F7" s="213" t="s">
        <v>1</v>
      </c>
      <c r="G7" s="213"/>
      <c r="H7" s="213" t="s">
        <v>16</v>
      </c>
      <c r="I7" s="213"/>
      <c r="J7" s="213"/>
      <c r="K7" s="213"/>
      <c r="L7" s="213" t="s">
        <v>17</v>
      </c>
      <c r="M7" s="213"/>
      <c r="N7" s="213"/>
      <c r="O7" s="213"/>
      <c r="P7" s="220" t="s">
        <v>155</v>
      </c>
      <c r="Q7" s="220" t="s">
        <v>156</v>
      </c>
      <c r="R7" s="220" t="s">
        <v>24</v>
      </c>
      <c r="S7" s="220" t="s">
        <v>23</v>
      </c>
      <c r="T7" s="220" t="s">
        <v>156</v>
      </c>
    </row>
    <row r="8" spans="1:20" ht="23.25" customHeight="1">
      <c r="A8" s="216"/>
      <c r="B8" s="216"/>
      <c r="C8" s="216"/>
      <c r="D8" s="218" t="s">
        <v>18</v>
      </c>
      <c r="E8" s="218" t="s">
        <v>30</v>
      </c>
      <c r="F8" s="218" t="s">
        <v>18</v>
      </c>
      <c r="G8" s="218" t="s">
        <v>30</v>
      </c>
      <c r="H8" s="212" t="s">
        <v>8</v>
      </c>
      <c r="I8" s="212"/>
      <c r="J8" s="212" t="s">
        <v>169</v>
      </c>
      <c r="K8" s="212"/>
      <c r="L8" s="212" t="s">
        <v>8</v>
      </c>
      <c r="M8" s="212"/>
      <c r="N8" s="212" t="s">
        <v>169</v>
      </c>
      <c r="O8" s="212"/>
      <c r="P8" s="221"/>
      <c r="Q8" s="221"/>
      <c r="R8" s="221"/>
      <c r="S8" s="221"/>
      <c r="T8" s="221"/>
    </row>
    <row r="9" spans="1:20" ht="24" customHeight="1">
      <c r="A9" s="217"/>
      <c r="B9" s="217"/>
      <c r="C9" s="217"/>
      <c r="D9" s="219"/>
      <c r="E9" s="219"/>
      <c r="F9" s="219"/>
      <c r="G9" s="219"/>
      <c r="H9" s="101" t="s">
        <v>18</v>
      </c>
      <c r="I9" s="101" t="s">
        <v>30</v>
      </c>
      <c r="J9" s="101" t="s">
        <v>18</v>
      </c>
      <c r="K9" s="101" t="s">
        <v>30</v>
      </c>
      <c r="L9" s="101" t="s">
        <v>18</v>
      </c>
      <c r="M9" s="101" t="s">
        <v>30</v>
      </c>
      <c r="N9" s="101" t="s">
        <v>18</v>
      </c>
      <c r="O9" s="101" t="s">
        <v>30</v>
      </c>
      <c r="P9" s="222"/>
      <c r="Q9" s="222"/>
      <c r="R9" s="222"/>
      <c r="S9" s="222"/>
      <c r="T9" s="222"/>
    </row>
    <row r="10" spans="1:20" ht="18" customHeight="1">
      <c r="A10" s="153" t="s">
        <v>147</v>
      </c>
      <c r="B10" s="175">
        <v>1</v>
      </c>
      <c r="C10" s="175">
        <v>2</v>
      </c>
      <c r="D10" s="175">
        <v>3</v>
      </c>
      <c r="E10" s="175">
        <v>4</v>
      </c>
      <c r="F10" s="175">
        <v>5</v>
      </c>
      <c r="G10" s="175">
        <v>6</v>
      </c>
      <c r="H10" s="175">
        <v>7</v>
      </c>
      <c r="I10" s="175">
        <v>8</v>
      </c>
      <c r="J10" s="175">
        <v>9</v>
      </c>
      <c r="K10" s="175">
        <v>10</v>
      </c>
      <c r="L10" s="175">
        <v>11</v>
      </c>
      <c r="M10" s="175">
        <v>12</v>
      </c>
      <c r="N10" s="175">
        <v>13</v>
      </c>
      <c r="O10" s="175">
        <v>14</v>
      </c>
      <c r="P10" s="175">
        <v>15</v>
      </c>
      <c r="Q10" s="175">
        <v>16</v>
      </c>
      <c r="R10" s="175">
        <v>17</v>
      </c>
      <c r="S10" s="175">
        <v>18</v>
      </c>
      <c r="T10" s="175">
        <v>19</v>
      </c>
    </row>
    <row r="11" spans="1:20" ht="15">
      <c r="A11" s="161"/>
      <c r="B11" s="172"/>
      <c r="C11" s="172"/>
      <c r="D11" s="172"/>
      <c r="E11" s="172"/>
      <c r="F11" s="172"/>
      <c r="G11" s="172"/>
      <c r="H11" s="172"/>
      <c r="I11" s="172"/>
      <c r="J11" s="172"/>
      <c r="K11" s="172"/>
      <c r="L11" s="172"/>
      <c r="M11" s="172"/>
      <c r="N11" s="172"/>
      <c r="O11" s="172"/>
      <c r="P11" s="172"/>
      <c r="Q11" s="172"/>
      <c r="R11" s="172"/>
      <c r="S11" s="172"/>
      <c r="T11" s="172"/>
    </row>
    <row r="12" spans="1:20" ht="15">
      <c r="A12" s="161"/>
      <c r="B12" s="172"/>
      <c r="C12" s="172"/>
      <c r="D12" s="172"/>
      <c r="E12" s="172"/>
      <c r="F12" s="172"/>
      <c r="G12" s="172"/>
      <c r="H12" s="172"/>
      <c r="I12" s="172"/>
      <c r="J12" s="172"/>
      <c r="K12" s="172"/>
      <c r="L12" s="172"/>
      <c r="M12" s="172"/>
      <c r="N12" s="172"/>
      <c r="O12" s="172"/>
      <c r="P12" s="172"/>
      <c r="Q12" s="172"/>
      <c r="R12" s="172"/>
      <c r="S12" s="172"/>
      <c r="T12" s="172"/>
    </row>
    <row r="13" spans="1:20" ht="15">
      <c r="A13" s="161"/>
      <c r="B13" s="172"/>
      <c r="C13" s="172"/>
      <c r="D13" s="172"/>
      <c r="E13" s="172"/>
      <c r="F13" s="172"/>
      <c r="G13" s="172"/>
      <c r="H13" s="172"/>
      <c r="I13" s="172"/>
      <c r="J13" s="172"/>
      <c r="K13" s="172"/>
      <c r="L13" s="172"/>
      <c r="M13" s="172"/>
      <c r="N13" s="172"/>
      <c r="O13" s="172"/>
      <c r="P13" s="172"/>
      <c r="Q13" s="172"/>
      <c r="R13" s="172"/>
      <c r="S13" s="172"/>
      <c r="T13" s="172"/>
    </row>
    <row r="14" spans="1:20" ht="15">
      <c r="A14" s="163"/>
      <c r="B14" s="172"/>
      <c r="C14" s="172"/>
      <c r="D14" s="172"/>
      <c r="E14" s="172"/>
      <c r="F14" s="172"/>
      <c r="G14" s="172"/>
      <c r="H14" s="172"/>
      <c r="I14" s="172"/>
      <c r="J14" s="172"/>
      <c r="K14" s="172"/>
      <c r="L14" s="172"/>
      <c r="M14" s="172"/>
      <c r="N14" s="172"/>
      <c r="O14" s="172"/>
      <c r="P14" s="172"/>
      <c r="Q14" s="172"/>
      <c r="R14" s="172"/>
      <c r="S14" s="172"/>
      <c r="T14" s="172"/>
    </row>
    <row r="15" spans="1:20" ht="15">
      <c r="A15" s="161"/>
      <c r="B15" s="172"/>
      <c r="C15" s="172"/>
      <c r="D15" s="172"/>
      <c r="E15" s="172"/>
      <c r="F15" s="172"/>
      <c r="G15" s="172"/>
      <c r="H15" s="172"/>
      <c r="I15" s="172"/>
      <c r="J15" s="172"/>
      <c r="K15" s="172"/>
      <c r="L15" s="172"/>
      <c r="M15" s="172"/>
      <c r="N15" s="172"/>
      <c r="O15" s="172"/>
      <c r="P15" s="172"/>
      <c r="Q15" s="172"/>
      <c r="R15" s="172"/>
      <c r="S15" s="172"/>
      <c r="T15" s="172"/>
    </row>
    <row r="16" spans="1:20" ht="14.25">
      <c r="A16" s="166" t="s">
        <v>27</v>
      </c>
      <c r="B16" s="172"/>
      <c r="C16" s="172"/>
      <c r="D16" s="172"/>
      <c r="E16" s="172"/>
      <c r="F16" s="172"/>
      <c r="G16" s="172"/>
      <c r="H16" s="172"/>
      <c r="I16" s="172"/>
      <c r="J16" s="172"/>
      <c r="K16" s="172"/>
      <c r="L16" s="172"/>
      <c r="M16" s="172"/>
      <c r="N16" s="172"/>
      <c r="O16" s="172"/>
      <c r="P16" s="172"/>
      <c r="Q16" s="172"/>
      <c r="R16" s="172"/>
      <c r="S16" s="172"/>
      <c r="T16" s="172"/>
    </row>
    <row r="18" spans="1:3" ht="14.25">
      <c r="A18" s="209" t="s">
        <v>170</v>
      </c>
      <c r="B18" s="209"/>
      <c r="C18" s="209"/>
    </row>
  </sheetData>
  <sheetProtection/>
  <mergeCells count="31">
    <mergeCell ref="B6:B9"/>
    <mergeCell ref="N8:O8"/>
    <mergeCell ref="A18:C18"/>
    <mergeCell ref="A2:T2"/>
    <mergeCell ref="A3:T3"/>
    <mergeCell ref="A4:T4"/>
    <mergeCell ref="R1:T1"/>
    <mergeCell ref="R7:R9"/>
    <mergeCell ref="S7:S9"/>
    <mergeCell ref="T7:T9"/>
    <mergeCell ref="A6:A9"/>
    <mergeCell ref="A1:E1"/>
    <mergeCell ref="Z1:AC1"/>
    <mergeCell ref="D6:G6"/>
    <mergeCell ref="D7:E7"/>
    <mergeCell ref="H7:K7"/>
    <mergeCell ref="C6:C9"/>
    <mergeCell ref="R6:T6"/>
    <mergeCell ref="D8:D9"/>
    <mergeCell ref="E8:E9"/>
    <mergeCell ref="F8:F9"/>
    <mergeCell ref="H8:I8"/>
    <mergeCell ref="J8:K8"/>
    <mergeCell ref="F7:G7"/>
    <mergeCell ref="L7:O7"/>
    <mergeCell ref="H6:O6"/>
    <mergeCell ref="P6:Q6"/>
    <mergeCell ref="G8:G9"/>
    <mergeCell ref="P7:P9"/>
    <mergeCell ref="Q7:Q9"/>
    <mergeCell ref="L8:M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H17"/>
  <sheetViews>
    <sheetView zoomScalePageLayoutView="0" workbookViewId="0" topLeftCell="A10">
      <selection activeCell="A17" sqref="A17:C17"/>
    </sheetView>
  </sheetViews>
  <sheetFormatPr defaultColWidth="9.140625" defaultRowHeight="12.75"/>
  <cols>
    <col min="1" max="1" width="6.140625" style="102" customWidth="1"/>
    <col min="2" max="2" width="5.28125" style="102" customWidth="1"/>
    <col min="3" max="3" width="5.8515625" style="102" customWidth="1"/>
    <col min="4" max="4" width="5.00390625" style="102" customWidth="1"/>
    <col min="5" max="5" width="5.28125" style="102" customWidth="1"/>
    <col min="6" max="6" width="5.7109375" style="102" customWidth="1"/>
    <col min="7" max="7" width="7.00390625" style="102" customWidth="1"/>
    <col min="8" max="8" width="4.7109375" style="102" customWidth="1"/>
    <col min="9" max="9" width="5.140625" style="102" customWidth="1"/>
    <col min="10" max="10" width="5.57421875" style="102" customWidth="1"/>
    <col min="11" max="11" width="5.00390625" style="102" customWidth="1"/>
    <col min="12" max="17" width="4.7109375" style="102" customWidth="1"/>
    <col min="18" max="20" width="5.421875" style="102" customWidth="1"/>
    <col min="21" max="21" width="6.00390625" style="102" customWidth="1"/>
    <col min="22" max="22" width="3.140625" style="102" customWidth="1"/>
    <col min="23" max="23" width="5.00390625" style="102" customWidth="1"/>
    <col min="24" max="24" width="5.421875" style="102" customWidth="1"/>
    <col min="25" max="25" width="4.00390625" style="156" customWidth="1"/>
    <col min="26" max="26" width="5.140625" style="102" customWidth="1"/>
    <col min="27" max="27" width="3.57421875" style="102" customWidth="1"/>
    <col min="28" max="28" width="4.8515625" style="102" customWidth="1"/>
    <col min="29" max="29" width="4.28125" style="102" customWidth="1"/>
    <col min="30" max="30" width="5.00390625" style="102" customWidth="1"/>
    <col min="31" max="31" width="4.421875" style="102" customWidth="1"/>
    <col min="32" max="32" width="5.57421875" style="102" customWidth="1"/>
    <col min="33" max="16384" width="9.140625" style="102" customWidth="1"/>
  </cols>
  <sheetData>
    <row r="1" spans="1:32" ht="21" customHeight="1">
      <c r="A1" s="203"/>
      <c r="B1" s="203"/>
      <c r="C1" s="203"/>
      <c r="D1" s="203"/>
      <c r="E1" s="203"/>
      <c r="F1" s="158"/>
      <c r="G1" s="158"/>
      <c r="H1" s="158"/>
      <c r="I1" s="158"/>
      <c r="J1" s="100"/>
      <c r="K1" s="100"/>
      <c r="L1" s="98"/>
      <c r="M1" s="98"/>
      <c r="N1" s="98"/>
      <c r="O1" s="98"/>
      <c r="P1" s="98"/>
      <c r="Q1" s="99"/>
      <c r="R1" s="99"/>
      <c r="S1" s="99"/>
      <c r="T1" s="99"/>
      <c r="U1" s="99"/>
      <c r="V1" s="99"/>
      <c r="W1" s="99"/>
      <c r="X1" s="99"/>
      <c r="Y1" s="154"/>
      <c r="Z1" s="99"/>
      <c r="AA1" s="99"/>
      <c r="AB1" s="99"/>
      <c r="AC1" s="202" t="s">
        <v>175</v>
      </c>
      <c r="AD1" s="202"/>
      <c r="AE1" s="202"/>
      <c r="AF1" s="202"/>
    </row>
    <row r="2" spans="1:32" ht="21" customHeight="1">
      <c r="A2" s="203" t="s">
        <v>174</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21" customHeight="1">
      <c r="A3" s="210" t="str">
        <f>'[1]Biếu 01 - TCD TX Định kỳ'!A4:AE4</f>
        <v>Số liệu tính từ ngày …./..../…..đến ngày …../….../…........</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1:32" ht="27.75" customHeight="1">
      <c r="A4" s="207" t="s">
        <v>165</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row>
    <row r="5" spans="1:32" s="178" customFormat="1" ht="37.5" customHeight="1">
      <c r="A5" s="238" t="s">
        <v>146</v>
      </c>
      <c r="B5" s="213" t="s">
        <v>176</v>
      </c>
      <c r="C5" s="213"/>
      <c r="D5" s="213"/>
      <c r="E5" s="213" t="s">
        <v>177</v>
      </c>
      <c r="F5" s="232" t="s">
        <v>178</v>
      </c>
      <c r="G5" s="223" t="s">
        <v>47</v>
      </c>
      <c r="H5" s="228"/>
      <c r="I5" s="228"/>
      <c r="J5" s="228"/>
      <c r="K5" s="228"/>
      <c r="L5" s="228"/>
      <c r="M5" s="228"/>
      <c r="N5" s="228"/>
      <c r="O5" s="228"/>
      <c r="P5" s="228"/>
      <c r="Q5" s="228"/>
      <c r="R5" s="228"/>
      <c r="S5" s="228"/>
      <c r="T5" s="228"/>
      <c r="U5" s="228"/>
      <c r="V5" s="228"/>
      <c r="W5" s="228"/>
      <c r="X5" s="224"/>
      <c r="Y5" s="223" t="s">
        <v>157</v>
      </c>
      <c r="Z5" s="228"/>
      <c r="AA5" s="228"/>
      <c r="AB5" s="228"/>
      <c r="AC5" s="228"/>
      <c r="AD5" s="224"/>
      <c r="AE5" s="223" t="s">
        <v>161</v>
      </c>
      <c r="AF5" s="224"/>
    </row>
    <row r="6" spans="1:34" s="179" customFormat="1" ht="50.25" customHeight="1">
      <c r="A6" s="238"/>
      <c r="B6" s="237" t="s">
        <v>148</v>
      </c>
      <c r="C6" s="237" t="s">
        <v>150</v>
      </c>
      <c r="D6" s="237" t="s">
        <v>151</v>
      </c>
      <c r="E6" s="213"/>
      <c r="F6" s="233"/>
      <c r="G6" s="213" t="s">
        <v>0</v>
      </c>
      <c r="H6" s="213"/>
      <c r="I6" s="213"/>
      <c r="J6" s="213"/>
      <c r="K6" s="213"/>
      <c r="L6" s="213" t="s">
        <v>4</v>
      </c>
      <c r="M6" s="213"/>
      <c r="N6" s="223" t="s">
        <v>152</v>
      </c>
      <c r="O6" s="228"/>
      <c r="P6" s="228"/>
      <c r="Q6" s="224"/>
      <c r="R6" s="229" t="s">
        <v>153</v>
      </c>
      <c r="S6" s="229" t="s">
        <v>154</v>
      </c>
      <c r="T6" s="213" t="s">
        <v>22</v>
      </c>
      <c r="U6" s="213"/>
      <c r="V6" s="213" t="s">
        <v>26</v>
      </c>
      <c r="W6" s="213"/>
      <c r="X6" s="213"/>
      <c r="Y6" s="225" t="s">
        <v>5</v>
      </c>
      <c r="Z6" s="225" t="s">
        <v>183</v>
      </c>
      <c r="AA6" s="225" t="s">
        <v>6</v>
      </c>
      <c r="AB6" s="225" t="s">
        <v>184</v>
      </c>
      <c r="AC6" s="225" t="s">
        <v>185</v>
      </c>
      <c r="AD6" s="225" t="s">
        <v>186</v>
      </c>
      <c r="AE6" s="225" t="s">
        <v>162</v>
      </c>
      <c r="AF6" s="225" t="s">
        <v>163</v>
      </c>
      <c r="AH6" s="180"/>
    </row>
    <row r="7" spans="1:34" s="179" customFormat="1" ht="37.5" customHeight="1">
      <c r="A7" s="238"/>
      <c r="B7" s="237"/>
      <c r="C7" s="237"/>
      <c r="D7" s="237"/>
      <c r="E7" s="213"/>
      <c r="F7" s="233"/>
      <c r="G7" s="226" t="s">
        <v>54</v>
      </c>
      <c r="H7" s="226" t="s">
        <v>179</v>
      </c>
      <c r="I7" s="226" t="s">
        <v>180</v>
      </c>
      <c r="J7" s="227" t="s">
        <v>181</v>
      </c>
      <c r="K7" s="227" t="s">
        <v>182</v>
      </c>
      <c r="L7" s="235" t="s">
        <v>18</v>
      </c>
      <c r="M7" s="235" t="s">
        <v>30</v>
      </c>
      <c r="N7" s="236" t="s">
        <v>8</v>
      </c>
      <c r="O7" s="236"/>
      <c r="P7" s="235" t="s">
        <v>2</v>
      </c>
      <c r="Q7" s="235"/>
      <c r="R7" s="230"/>
      <c r="S7" s="230"/>
      <c r="T7" s="235" t="s">
        <v>155</v>
      </c>
      <c r="U7" s="235" t="s">
        <v>156</v>
      </c>
      <c r="V7" s="235" t="s">
        <v>24</v>
      </c>
      <c r="W7" s="235" t="s">
        <v>25</v>
      </c>
      <c r="X7" s="235" t="s">
        <v>156</v>
      </c>
      <c r="Y7" s="226"/>
      <c r="Z7" s="226"/>
      <c r="AA7" s="226"/>
      <c r="AB7" s="226"/>
      <c r="AC7" s="226"/>
      <c r="AD7" s="226"/>
      <c r="AE7" s="226"/>
      <c r="AF7" s="226"/>
      <c r="AH7" s="180"/>
    </row>
    <row r="8" spans="1:34" s="179" customFormat="1" ht="67.5" customHeight="1">
      <c r="A8" s="238"/>
      <c r="B8" s="237"/>
      <c r="C8" s="237"/>
      <c r="D8" s="237"/>
      <c r="E8" s="213"/>
      <c r="F8" s="234"/>
      <c r="G8" s="227"/>
      <c r="H8" s="227"/>
      <c r="I8" s="227"/>
      <c r="J8" s="235"/>
      <c r="K8" s="235"/>
      <c r="L8" s="235"/>
      <c r="M8" s="235"/>
      <c r="N8" s="192" t="s">
        <v>18</v>
      </c>
      <c r="O8" s="192" t="s">
        <v>30</v>
      </c>
      <c r="P8" s="192" t="s">
        <v>19</v>
      </c>
      <c r="Q8" s="192" t="s">
        <v>30</v>
      </c>
      <c r="R8" s="231"/>
      <c r="S8" s="231"/>
      <c r="T8" s="235"/>
      <c r="U8" s="235"/>
      <c r="V8" s="235"/>
      <c r="W8" s="235"/>
      <c r="X8" s="235"/>
      <c r="Y8" s="227"/>
      <c r="Z8" s="227"/>
      <c r="AA8" s="227"/>
      <c r="AB8" s="227"/>
      <c r="AC8" s="227"/>
      <c r="AD8" s="227"/>
      <c r="AE8" s="227"/>
      <c r="AF8" s="227"/>
      <c r="AH8" s="180"/>
    </row>
    <row r="9" spans="1:34" s="169" customFormat="1" ht="34.5" customHeight="1">
      <c r="A9" s="153" t="s">
        <v>147</v>
      </c>
      <c r="B9" s="153" t="s">
        <v>21</v>
      </c>
      <c r="C9" s="105">
        <v>2</v>
      </c>
      <c r="D9" s="153">
        <v>3</v>
      </c>
      <c r="E9" s="105">
        <v>4</v>
      </c>
      <c r="F9" s="153">
        <v>5</v>
      </c>
      <c r="G9" s="193" t="s">
        <v>187</v>
      </c>
      <c r="H9" s="153">
        <v>7</v>
      </c>
      <c r="I9" s="193" t="s">
        <v>188</v>
      </c>
      <c r="J9" s="153">
        <v>9</v>
      </c>
      <c r="K9" s="105">
        <v>10</v>
      </c>
      <c r="L9" s="153">
        <v>11</v>
      </c>
      <c r="M9" s="105">
        <v>12</v>
      </c>
      <c r="N9" s="153">
        <v>13</v>
      </c>
      <c r="O9" s="105">
        <v>14</v>
      </c>
      <c r="P9" s="153">
        <v>15</v>
      </c>
      <c r="Q9" s="105">
        <v>16</v>
      </c>
      <c r="R9" s="153">
        <v>17</v>
      </c>
      <c r="S9" s="105">
        <v>18</v>
      </c>
      <c r="T9" s="153">
        <v>19</v>
      </c>
      <c r="U9" s="105">
        <v>20</v>
      </c>
      <c r="V9" s="153">
        <v>21</v>
      </c>
      <c r="W9" s="105">
        <v>22</v>
      </c>
      <c r="X9" s="153">
        <v>23</v>
      </c>
      <c r="Y9" s="105">
        <v>24</v>
      </c>
      <c r="Z9" s="153">
        <v>25</v>
      </c>
      <c r="AA9" s="105">
        <v>26</v>
      </c>
      <c r="AB9" s="153">
        <v>27</v>
      </c>
      <c r="AC9" s="105">
        <v>28</v>
      </c>
      <c r="AD9" s="153">
        <v>29</v>
      </c>
      <c r="AE9" s="105">
        <v>30</v>
      </c>
      <c r="AF9" s="153">
        <v>31</v>
      </c>
      <c r="AH9" s="170"/>
    </row>
    <row r="10" spans="1:32" s="184" customFormat="1" ht="21" customHeight="1">
      <c r="A10" s="181"/>
      <c r="B10" s="182">
        <f>C10+D10</f>
        <v>0</v>
      </c>
      <c r="C10" s="182"/>
      <c r="D10" s="101"/>
      <c r="E10" s="183"/>
      <c r="F10" s="183"/>
      <c r="G10" s="183">
        <f>SUM(H10:K10)</f>
        <v>0</v>
      </c>
      <c r="H10" s="183"/>
      <c r="I10" s="183">
        <f>Z10+AB10+AD10</f>
        <v>0</v>
      </c>
      <c r="J10" s="101"/>
      <c r="K10" s="183"/>
      <c r="L10" s="101"/>
      <c r="M10" s="183"/>
      <c r="N10" s="183"/>
      <c r="O10" s="183"/>
      <c r="P10" s="101"/>
      <c r="Q10" s="183"/>
      <c r="R10" s="183"/>
      <c r="S10" s="101"/>
      <c r="T10" s="183"/>
      <c r="U10" s="101"/>
      <c r="V10" s="183"/>
      <c r="W10" s="101"/>
      <c r="X10" s="183"/>
      <c r="Y10" s="182"/>
      <c r="Z10" s="182"/>
      <c r="AA10" s="182"/>
      <c r="AB10" s="182"/>
      <c r="AC10" s="182"/>
      <c r="AD10" s="182"/>
      <c r="AE10" s="182"/>
      <c r="AF10" s="182"/>
    </row>
    <row r="11" spans="1:32" s="184" customFormat="1" ht="21" customHeight="1">
      <c r="A11" s="181"/>
      <c r="B11" s="182">
        <f>C11+D11</f>
        <v>0</v>
      </c>
      <c r="C11" s="182"/>
      <c r="D11" s="101"/>
      <c r="E11" s="183"/>
      <c r="F11" s="183"/>
      <c r="G11" s="183">
        <f>SUM(H11:K11)</f>
        <v>0</v>
      </c>
      <c r="H11" s="183"/>
      <c r="I11" s="183">
        <f>Z11+AB11+AD11</f>
        <v>0</v>
      </c>
      <c r="J11" s="101"/>
      <c r="K11" s="183"/>
      <c r="L11" s="101"/>
      <c r="M11" s="183"/>
      <c r="N11" s="183"/>
      <c r="O11" s="183"/>
      <c r="P11" s="101"/>
      <c r="Q11" s="183"/>
      <c r="R11" s="183"/>
      <c r="S11" s="101"/>
      <c r="T11" s="183"/>
      <c r="U11" s="101"/>
      <c r="V11" s="183"/>
      <c r="W11" s="101"/>
      <c r="X11" s="183"/>
      <c r="Y11" s="182"/>
      <c r="Z11" s="183"/>
      <c r="AA11" s="183"/>
      <c r="AB11" s="183"/>
      <c r="AC11" s="183"/>
      <c r="AD11" s="183"/>
      <c r="AE11" s="183"/>
      <c r="AF11" s="183"/>
    </row>
    <row r="12" spans="1:32" s="184" customFormat="1" ht="21" customHeight="1">
      <c r="A12" s="181"/>
      <c r="B12" s="182">
        <f>C12+D12</f>
        <v>0</v>
      </c>
      <c r="C12" s="182"/>
      <c r="D12" s="101"/>
      <c r="E12" s="183"/>
      <c r="F12" s="183"/>
      <c r="G12" s="183">
        <f>SUM(H12:K12)</f>
        <v>0</v>
      </c>
      <c r="H12" s="183"/>
      <c r="I12" s="183">
        <f>Z12+AB12+AD12</f>
        <v>0</v>
      </c>
      <c r="J12" s="101"/>
      <c r="K12" s="183"/>
      <c r="L12" s="101"/>
      <c r="M12" s="183"/>
      <c r="N12" s="183"/>
      <c r="O12" s="183"/>
      <c r="P12" s="101"/>
      <c r="Q12" s="183"/>
      <c r="R12" s="183"/>
      <c r="S12" s="101"/>
      <c r="T12" s="183"/>
      <c r="U12" s="101"/>
      <c r="V12" s="183"/>
      <c r="W12" s="101"/>
      <c r="X12" s="183"/>
      <c r="Y12" s="182"/>
      <c r="Z12" s="185"/>
      <c r="AA12" s="185"/>
      <c r="AB12" s="185"/>
      <c r="AC12" s="182"/>
      <c r="AD12" s="182"/>
      <c r="AE12" s="182"/>
      <c r="AF12" s="182"/>
    </row>
    <row r="13" spans="1:32" s="188" customFormat="1" ht="21" customHeight="1">
      <c r="A13" s="186"/>
      <c r="B13" s="182">
        <f>C13+D13</f>
        <v>0</v>
      </c>
      <c r="C13" s="187"/>
      <c r="D13" s="187"/>
      <c r="E13" s="187"/>
      <c r="F13" s="187"/>
      <c r="G13" s="183">
        <f>SUM(H13:K13)</f>
        <v>0</v>
      </c>
      <c r="H13" s="187"/>
      <c r="I13" s="183">
        <f>Z13+AB13+AD13</f>
        <v>0</v>
      </c>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row>
    <row r="14" spans="1:32" s="184" customFormat="1" ht="28.5" customHeight="1">
      <c r="A14" s="181"/>
      <c r="B14" s="182">
        <f>C14+D14</f>
        <v>0</v>
      </c>
      <c r="C14" s="187"/>
      <c r="D14" s="101"/>
      <c r="E14" s="183"/>
      <c r="F14" s="183"/>
      <c r="G14" s="183">
        <f>SUM(H14:K14)</f>
        <v>0</v>
      </c>
      <c r="H14" s="183"/>
      <c r="I14" s="183">
        <f>Z14+AB14+AD14</f>
        <v>0</v>
      </c>
      <c r="J14" s="101"/>
      <c r="K14" s="183"/>
      <c r="L14" s="101"/>
      <c r="M14" s="183"/>
      <c r="N14" s="183"/>
      <c r="O14" s="183"/>
      <c r="P14" s="101"/>
      <c r="Q14" s="183"/>
      <c r="R14" s="183"/>
      <c r="S14" s="101"/>
      <c r="T14" s="183"/>
      <c r="U14" s="101"/>
      <c r="V14" s="183"/>
      <c r="W14" s="101"/>
      <c r="X14" s="183"/>
      <c r="Y14" s="182"/>
      <c r="Z14" s="185"/>
      <c r="AA14" s="185"/>
      <c r="AB14" s="185"/>
      <c r="AC14" s="182"/>
      <c r="AD14" s="182"/>
      <c r="AE14" s="182"/>
      <c r="AF14" s="182"/>
    </row>
    <row r="15" spans="1:32" s="191" customFormat="1" ht="21" customHeight="1">
      <c r="A15" s="189" t="s">
        <v>27</v>
      </c>
      <c r="B15" s="190">
        <f>SUM(B10:B14)</f>
        <v>0</v>
      </c>
      <c r="C15" s="190">
        <f aca="true" t="shared" si="0" ref="C15:AF15">SUM(C10:C14)</f>
        <v>0</v>
      </c>
      <c r="D15" s="190">
        <f t="shared" si="0"/>
        <v>0</v>
      </c>
      <c r="E15" s="190">
        <f t="shared" si="0"/>
        <v>0</v>
      </c>
      <c r="F15" s="190">
        <f t="shared" si="0"/>
        <v>0</v>
      </c>
      <c r="G15" s="190">
        <f t="shared" si="0"/>
        <v>0</v>
      </c>
      <c r="H15" s="190">
        <f t="shared" si="0"/>
        <v>0</v>
      </c>
      <c r="I15" s="190">
        <f t="shared" si="0"/>
        <v>0</v>
      </c>
      <c r="J15" s="190">
        <f t="shared" si="0"/>
        <v>0</v>
      </c>
      <c r="K15" s="190">
        <f t="shared" si="0"/>
        <v>0</v>
      </c>
      <c r="L15" s="190">
        <f t="shared" si="0"/>
        <v>0</v>
      </c>
      <c r="M15" s="190">
        <f t="shared" si="0"/>
        <v>0</v>
      </c>
      <c r="N15" s="190">
        <f t="shared" si="0"/>
        <v>0</v>
      </c>
      <c r="O15" s="190">
        <f t="shared" si="0"/>
        <v>0</v>
      </c>
      <c r="P15" s="190">
        <f t="shared" si="0"/>
        <v>0</v>
      </c>
      <c r="Q15" s="190">
        <f t="shared" si="0"/>
        <v>0</v>
      </c>
      <c r="R15" s="190">
        <f t="shared" si="0"/>
        <v>0</v>
      </c>
      <c r="S15" s="190">
        <f t="shared" si="0"/>
        <v>0</v>
      </c>
      <c r="T15" s="190">
        <f t="shared" si="0"/>
        <v>0</v>
      </c>
      <c r="U15" s="190">
        <f t="shared" si="0"/>
        <v>0</v>
      </c>
      <c r="V15" s="190">
        <f t="shared" si="0"/>
        <v>0</v>
      </c>
      <c r="W15" s="190">
        <f t="shared" si="0"/>
        <v>0</v>
      </c>
      <c r="X15" s="190">
        <f t="shared" si="0"/>
        <v>0</v>
      </c>
      <c r="Y15" s="190">
        <f t="shared" si="0"/>
        <v>0</v>
      </c>
      <c r="Z15" s="190">
        <f t="shared" si="0"/>
        <v>0</v>
      </c>
      <c r="AA15" s="190">
        <f t="shared" si="0"/>
        <v>0</v>
      </c>
      <c r="AB15" s="190">
        <f t="shared" si="0"/>
        <v>0</v>
      </c>
      <c r="AC15" s="190">
        <f t="shared" si="0"/>
        <v>0</v>
      </c>
      <c r="AD15" s="190">
        <f t="shared" si="0"/>
        <v>0</v>
      </c>
      <c r="AE15" s="190">
        <f t="shared" si="0"/>
        <v>0</v>
      </c>
      <c r="AF15" s="190">
        <f t="shared" si="0"/>
        <v>0</v>
      </c>
    </row>
    <row r="16" ht="21" customHeight="1"/>
    <row r="17" spans="1:3" ht="21" customHeight="1">
      <c r="A17" s="209" t="s">
        <v>189</v>
      </c>
      <c r="B17" s="209"/>
      <c r="C17" s="209"/>
    </row>
  </sheetData>
  <sheetProtection/>
  <mergeCells count="45">
    <mergeCell ref="P7:Q7"/>
    <mergeCell ref="N6:Q6"/>
    <mergeCell ref="A1:E1"/>
    <mergeCell ref="AC1:AF1"/>
    <mergeCell ref="A2:AF2"/>
    <mergeCell ref="A3:AF3"/>
    <mergeCell ref="A4:AF4"/>
    <mergeCell ref="A5:A8"/>
    <mergeCell ref="B5:D5"/>
    <mergeCell ref="E5:E8"/>
    <mergeCell ref="J7:J8"/>
    <mergeCell ref="K7:K8"/>
    <mergeCell ref="L7:L8"/>
    <mergeCell ref="M7:M8"/>
    <mergeCell ref="N7:O7"/>
    <mergeCell ref="B6:B8"/>
    <mergeCell ref="C6:C8"/>
    <mergeCell ref="D6:D8"/>
    <mergeCell ref="L6:M6"/>
    <mergeCell ref="U7:U8"/>
    <mergeCell ref="V7:V8"/>
    <mergeCell ref="W7:W8"/>
    <mergeCell ref="X7:X8"/>
    <mergeCell ref="T6:U6"/>
    <mergeCell ref="V6:X6"/>
    <mergeCell ref="AA6:AA8"/>
    <mergeCell ref="AC6:AC8"/>
    <mergeCell ref="AD6:AD8"/>
    <mergeCell ref="A17:C17"/>
    <mergeCell ref="F5:F8"/>
    <mergeCell ref="G6:K6"/>
    <mergeCell ref="G7:G8"/>
    <mergeCell ref="H7:H8"/>
    <mergeCell ref="I7:I8"/>
    <mergeCell ref="T7:T8"/>
    <mergeCell ref="AE5:AF5"/>
    <mergeCell ref="AE6:AE8"/>
    <mergeCell ref="AF6:AF8"/>
    <mergeCell ref="G5:X5"/>
    <mergeCell ref="R6:R8"/>
    <mergeCell ref="S6:S8"/>
    <mergeCell ref="Y5:AD5"/>
    <mergeCell ref="Y6:Y8"/>
    <mergeCell ref="Z6:Z8"/>
    <mergeCell ref="AB6:AB8"/>
  </mergeCells>
  <printOptions/>
  <pageMargins left="0.2" right="0.2" top="0.5" bottom="0.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H18"/>
  <sheetViews>
    <sheetView tabSelected="1" zoomScalePageLayoutView="0" workbookViewId="0" topLeftCell="A1">
      <selection activeCell="Z6" sqref="Z6"/>
    </sheetView>
  </sheetViews>
  <sheetFormatPr defaultColWidth="9.140625" defaultRowHeight="12.75"/>
  <cols>
    <col min="1" max="1" width="7.140625" style="0" customWidth="1"/>
    <col min="2" max="2" width="6.421875" style="0" customWidth="1"/>
    <col min="3" max="3" width="6.7109375" style="0" customWidth="1"/>
    <col min="4" max="4" width="5.57421875" style="0" customWidth="1"/>
    <col min="5" max="5" width="6.00390625" style="0" customWidth="1"/>
    <col min="6" max="6" width="5.7109375" style="0" customWidth="1"/>
    <col min="7" max="7" width="5.140625" style="0" customWidth="1"/>
    <col min="8" max="8" width="6.7109375" style="0" customWidth="1"/>
    <col min="9" max="9" width="6.28125" style="0" customWidth="1"/>
    <col min="10" max="13" width="5.421875" style="0" customWidth="1"/>
    <col min="14" max="14" width="6.57421875" style="0" customWidth="1"/>
    <col min="15" max="15" width="6.421875" style="0" customWidth="1"/>
    <col min="16" max="19" width="4.8515625" style="0" customWidth="1"/>
    <col min="20" max="20" width="6.140625" style="0" customWidth="1"/>
    <col min="21" max="21" width="5.8515625" style="0" customWidth="1"/>
    <col min="22" max="22" width="5.7109375" style="0" customWidth="1"/>
    <col min="23" max="23" width="4.28125" style="0" customWidth="1"/>
    <col min="24" max="24" width="5.57421875" style="0" customWidth="1"/>
    <col min="25" max="25" width="5.8515625" style="0" customWidth="1"/>
  </cols>
  <sheetData>
    <row r="1" spans="1:34" ht="15.75">
      <c r="A1" s="203"/>
      <c r="B1" s="203"/>
      <c r="C1" s="203"/>
      <c r="D1" s="203"/>
      <c r="E1" s="203"/>
      <c r="F1" s="100"/>
      <c r="G1" s="100"/>
      <c r="H1" s="100"/>
      <c r="I1" s="100"/>
      <c r="J1" s="98"/>
      <c r="K1" s="98"/>
      <c r="L1" s="98"/>
      <c r="M1" s="98"/>
      <c r="N1" s="98"/>
      <c r="O1" s="98"/>
      <c r="P1" s="98"/>
      <c r="Q1" s="98"/>
      <c r="R1" s="98"/>
      <c r="S1" s="99"/>
      <c r="T1" s="99"/>
      <c r="U1" s="202" t="s">
        <v>190</v>
      </c>
      <c r="V1" s="202"/>
      <c r="W1" s="202"/>
      <c r="X1" s="202"/>
      <c r="Y1" s="202"/>
      <c r="Z1" s="177"/>
      <c r="AA1" s="99"/>
      <c r="AB1" s="154"/>
      <c r="AC1" s="99"/>
      <c r="AD1" s="99"/>
      <c r="AE1" s="202" t="s">
        <v>144</v>
      </c>
      <c r="AF1" s="202"/>
      <c r="AG1" s="202"/>
      <c r="AH1" s="202"/>
    </row>
    <row r="2" spans="1:34" ht="15.75">
      <c r="A2" s="203" t="s">
        <v>191</v>
      </c>
      <c r="B2" s="203"/>
      <c r="C2" s="203"/>
      <c r="D2" s="203"/>
      <c r="E2" s="203"/>
      <c r="F2" s="203"/>
      <c r="G2" s="203"/>
      <c r="H2" s="203"/>
      <c r="I2" s="203"/>
      <c r="J2" s="203"/>
      <c r="K2" s="203"/>
      <c r="L2" s="203"/>
      <c r="M2" s="203"/>
      <c r="N2" s="203"/>
      <c r="O2" s="203"/>
      <c r="P2" s="203"/>
      <c r="Q2" s="203"/>
      <c r="R2" s="203"/>
      <c r="S2" s="203"/>
      <c r="T2" s="203"/>
      <c r="U2" s="203"/>
      <c r="V2" s="203"/>
      <c r="W2" s="203"/>
      <c r="X2" s="203"/>
      <c r="Y2" s="203"/>
      <c r="Z2" s="98"/>
      <c r="AA2" s="98"/>
      <c r="AB2" s="98"/>
      <c r="AC2" s="98"/>
      <c r="AD2" s="98"/>
      <c r="AE2" s="98"/>
      <c r="AF2" s="98"/>
      <c r="AG2" s="98"/>
      <c r="AH2" s="98"/>
    </row>
    <row r="3" spans="1:34" ht="15.75" customHeight="1">
      <c r="A3" s="210" t="str">
        <f>'[1]Biếu 01 - TCD TX Định kỳ'!A4:AE4</f>
        <v>Số liệu tính từ ngày …./..../…..đến ngày …../….../…........</v>
      </c>
      <c r="B3" s="210"/>
      <c r="C3" s="210"/>
      <c r="D3" s="210"/>
      <c r="E3" s="210"/>
      <c r="F3" s="210"/>
      <c r="G3" s="210"/>
      <c r="H3" s="210"/>
      <c r="I3" s="210"/>
      <c r="J3" s="210"/>
      <c r="K3" s="210"/>
      <c r="L3" s="210"/>
      <c r="M3" s="210"/>
      <c r="N3" s="210"/>
      <c r="O3" s="210"/>
      <c r="P3" s="210"/>
      <c r="Q3" s="210"/>
      <c r="R3" s="210"/>
      <c r="S3" s="210"/>
      <c r="T3" s="210"/>
      <c r="U3" s="210"/>
      <c r="V3" s="210"/>
      <c r="W3" s="210"/>
      <c r="X3" s="210"/>
      <c r="Y3" s="210"/>
      <c r="Z3" s="171"/>
      <c r="AA3" s="171"/>
      <c r="AB3" s="171"/>
      <c r="AC3" s="171"/>
      <c r="AD3" s="171"/>
      <c r="AE3" s="171"/>
      <c r="AF3" s="171"/>
      <c r="AG3" s="171"/>
      <c r="AH3" s="171"/>
    </row>
    <row r="4" spans="1:34" ht="15.75">
      <c r="A4" s="207" t="s">
        <v>165</v>
      </c>
      <c r="B4" s="207"/>
      <c r="C4" s="207"/>
      <c r="D4" s="207"/>
      <c r="E4" s="207"/>
      <c r="F4" s="207"/>
      <c r="G4" s="207"/>
      <c r="H4" s="207"/>
      <c r="I4" s="207"/>
      <c r="J4" s="207"/>
      <c r="K4" s="207"/>
      <c r="L4" s="207"/>
      <c r="M4" s="207"/>
      <c r="N4" s="207"/>
      <c r="O4" s="207"/>
      <c r="P4" s="207"/>
      <c r="Q4" s="207"/>
      <c r="R4" s="207"/>
      <c r="S4" s="207"/>
      <c r="T4" s="207"/>
      <c r="U4" s="207"/>
      <c r="V4" s="207"/>
      <c r="W4" s="207"/>
      <c r="X4" s="207"/>
      <c r="Y4" s="207"/>
      <c r="Z4" s="176"/>
      <c r="AA4" s="176"/>
      <c r="AB4" s="176"/>
      <c r="AC4" s="176"/>
      <c r="AD4" s="176"/>
      <c r="AE4" s="176"/>
      <c r="AF4" s="176"/>
      <c r="AG4" s="176"/>
      <c r="AH4" s="176"/>
    </row>
    <row r="5" spans="1:34" ht="15.75">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row>
    <row r="6" spans="1:34" s="174" customFormat="1" ht="24.75" customHeight="1">
      <c r="A6" s="253" t="s">
        <v>146</v>
      </c>
      <c r="B6" s="253" t="s">
        <v>192</v>
      </c>
      <c r="C6" s="253" t="s">
        <v>193</v>
      </c>
      <c r="D6" s="256" t="s">
        <v>15</v>
      </c>
      <c r="E6" s="256"/>
      <c r="F6" s="256"/>
      <c r="G6" s="256"/>
      <c r="H6" s="239" t="s">
        <v>152</v>
      </c>
      <c r="I6" s="240"/>
      <c r="J6" s="240"/>
      <c r="K6" s="240"/>
      <c r="L6" s="240"/>
      <c r="M6" s="240"/>
      <c r="N6" s="240"/>
      <c r="O6" s="240"/>
      <c r="P6" s="240"/>
      <c r="Q6" s="240"/>
      <c r="R6" s="240"/>
      <c r="S6" s="241"/>
      <c r="T6" s="252" t="s">
        <v>10</v>
      </c>
      <c r="U6" s="252"/>
      <c r="V6" s="252"/>
      <c r="W6" s="252" t="s">
        <v>173</v>
      </c>
      <c r="X6" s="252"/>
      <c r="Y6" s="252"/>
      <c r="Z6" s="194"/>
      <c r="AA6" s="194"/>
      <c r="AB6" s="194"/>
      <c r="AC6" s="194"/>
      <c r="AD6" s="194"/>
      <c r="AE6" s="194"/>
      <c r="AF6" s="194"/>
      <c r="AG6" s="194"/>
      <c r="AH6" s="194"/>
    </row>
    <row r="7" spans="1:25" s="195" customFormat="1" ht="22.5" customHeight="1">
      <c r="A7" s="254"/>
      <c r="B7" s="254"/>
      <c r="C7" s="254"/>
      <c r="D7" s="252" t="s">
        <v>9</v>
      </c>
      <c r="E7" s="252"/>
      <c r="F7" s="252" t="s">
        <v>1</v>
      </c>
      <c r="G7" s="252"/>
      <c r="H7" s="249" t="s">
        <v>16</v>
      </c>
      <c r="I7" s="250"/>
      <c r="J7" s="250"/>
      <c r="K7" s="250"/>
      <c r="L7" s="250"/>
      <c r="M7" s="251"/>
      <c r="N7" s="244" t="s">
        <v>17</v>
      </c>
      <c r="O7" s="245"/>
      <c r="P7" s="245"/>
      <c r="Q7" s="245"/>
      <c r="R7" s="245"/>
      <c r="S7" s="246"/>
      <c r="T7" s="242" t="s">
        <v>194</v>
      </c>
      <c r="U7" s="242" t="s">
        <v>195</v>
      </c>
      <c r="V7" s="242" t="s">
        <v>156</v>
      </c>
      <c r="W7" s="242" t="s">
        <v>24</v>
      </c>
      <c r="X7" s="242" t="s">
        <v>25</v>
      </c>
      <c r="Y7" s="242" t="s">
        <v>156</v>
      </c>
    </row>
    <row r="8" spans="1:25" s="195" customFormat="1" ht="27.75" customHeight="1">
      <c r="A8" s="254"/>
      <c r="B8" s="254"/>
      <c r="C8" s="254"/>
      <c r="D8" s="257" t="s">
        <v>18</v>
      </c>
      <c r="E8" s="257" t="s">
        <v>30</v>
      </c>
      <c r="F8" s="257" t="s">
        <v>18</v>
      </c>
      <c r="G8" s="257" t="s">
        <v>30</v>
      </c>
      <c r="H8" s="242" t="s">
        <v>153</v>
      </c>
      <c r="I8" s="242" t="s">
        <v>154</v>
      </c>
      <c r="J8" s="248" t="s">
        <v>8</v>
      </c>
      <c r="K8" s="248"/>
      <c r="L8" s="248" t="s">
        <v>169</v>
      </c>
      <c r="M8" s="248"/>
      <c r="N8" s="242" t="s">
        <v>153</v>
      </c>
      <c r="O8" s="242" t="s">
        <v>154</v>
      </c>
      <c r="P8" s="248" t="s">
        <v>8</v>
      </c>
      <c r="Q8" s="248"/>
      <c r="R8" s="248" t="s">
        <v>169</v>
      </c>
      <c r="S8" s="248"/>
      <c r="T8" s="247"/>
      <c r="U8" s="247"/>
      <c r="V8" s="247"/>
      <c r="W8" s="247"/>
      <c r="X8" s="247"/>
      <c r="Y8" s="247"/>
    </row>
    <row r="9" spans="1:25" s="195" customFormat="1" ht="63" customHeight="1">
      <c r="A9" s="255"/>
      <c r="B9" s="255"/>
      <c r="C9" s="255"/>
      <c r="D9" s="258"/>
      <c r="E9" s="258"/>
      <c r="F9" s="258"/>
      <c r="G9" s="258"/>
      <c r="H9" s="243"/>
      <c r="I9" s="243"/>
      <c r="J9" s="153" t="s">
        <v>18</v>
      </c>
      <c r="K9" s="153" t="s">
        <v>30</v>
      </c>
      <c r="L9" s="153" t="s">
        <v>18</v>
      </c>
      <c r="M9" s="153" t="s">
        <v>30</v>
      </c>
      <c r="N9" s="243"/>
      <c r="O9" s="243"/>
      <c r="P9" s="153" t="s">
        <v>18</v>
      </c>
      <c r="Q9" s="153" t="s">
        <v>30</v>
      </c>
      <c r="R9" s="153" t="s">
        <v>18</v>
      </c>
      <c r="S9" s="153" t="s">
        <v>30</v>
      </c>
      <c r="T9" s="243"/>
      <c r="U9" s="243"/>
      <c r="V9" s="243"/>
      <c r="W9" s="243"/>
      <c r="X9" s="243"/>
      <c r="Y9" s="243"/>
    </row>
    <row r="10" spans="1:25" ht="18" customHeight="1">
      <c r="A10" s="153" t="s">
        <v>147</v>
      </c>
      <c r="B10" s="175">
        <v>1</v>
      </c>
      <c r="C10" s="175">
        <v>2</v>
      </c>
      <c r="D10" s="175">
        <v>3</v>
      </c>
      <c r="E10" s="175">
        <v>4</v>
      </c>
      <c r="F10" s="175">
        <v>5</v>
      </c>
      <c r="G10" s="175">
        <v>6</v>
      </c>
      <c r="H10" s="175">
        <v>7</v>
      </c>
      <c r="I10" s="175">
        <v>8</v>
      </c>
      <c r="J10" s="175">
        <v>9</v>
      </c>
      <c r="K10" s="175">
        <v>10</v>
      </c>
      <c r="L10" s="175">
        <v>11</v>
      </c>
      <c r="M10" s="175">
        <v>12</v>
      </c>
      <c r="N10" s="175">
        <v>13</v>
      </c>
      <c r="O10" s="175">
        <v>14</v>
      </c>
      <c r="P10" s="175">
        <v>15</v>
      </c>
      <c r="Q10" s="175">
        <v>16</v>
      </c>
      <c r="R10" s="175">
        <v>17</v>
      </c>
      <c r="S10" s="175">
        <v>18</v>
      </c>
      <c r="T10" s="175">
        <v>19</v>
      </c>
      <c r="U10" s="175">
        <v>20</v>
      </c>
      <c r="V10" s="175">
        <v>21</v>
      </c>
      <c r="W10" s="175">
        <v>22</v>
      </c>
      <c r="X10" s="175">
        <v>23</v>
      </c>
      <c r="Y10" s="175">
        <v>24</v>
      </c>
    </row>
    <row r="11" spans="1:25" ht="15">
      <c r="A11" s="161"/>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row>
    <row r="12" spans="1:25" ht="15">
      <c r="A12" s="161"/>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row>
    <row r="13" spans="1:25" ht="15">
      <c r="A13" s="161"/>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row>
    <row r="14" spans="1:25" ht="15">
      <c r="A14" s="163"/>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row>
    <row r="15" spans="1:25" ht="15">
      <c r="A15" s="161"/>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row>
    <row r="16" spans="1:25" ht="14.25">
      <c r="A16" s="166" t="s">
        <v>27</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row>
    <row r="18" spans="1:9" ht="14.25">
      <c r="A18" s="209" t="s">
        <v>196</v>
      </c>
      <c r="B18" s="209"/>
      <c r="C18" s="209"/>
      <c r="G18" s="209"/>
      <c r="H18" s="209"/>
      <c r="I18" s="209"/>
    </row>
  </sheetData>
  <sheetProtection/>
  <mergeCells count="37">
    <mergeCell ref="F8:F9"/>
    <mergeCell ref="G8:G9"/>
    <mergeCell ref="A1:E1"/>
    <mergeCell ref="AE1:AH1"/>
    <mergeCell ref="A2:Y2"/>
    <mergeCell ref="A3:Y3"/>
    <mergeCell ref="A4:Y4"/>
    <mergeCell ref="W7:W9"/>
    <mergeCell ref="X7:X9"/>
    <mergeCell ref="Y7:Y9"/>
    <mergeCell ref="A6:A9"/>
    <mergeCell ref="B6:B9"/>
    <mergeCell ref="C6:C9"/>
    <mergeCell ref="D6:G6"/>
    <mergeCell ref="T6:V6"/>
    <mergeCell ref="D8:D9"/>
    <mergeCell ref="E8:E9"/>
    <mergeCell ref="L8:M8"/>
    <mergeCell ref="P8:Q8"/>
    <mergeCell ref="R8:S8"/>
    <mergeCell ref="A18:C18"/>
    <mergeCell ref="H7:M7"/>
    <mergeCell ref="W6:Y6"/>
    <mergeCell ref="D7:E7"/>
    <mergeCell ref="F7:G7"/>
    <mergeCell ref="T7:T9"/>
    <mergeCell ref="V7:V9"/>
    <mergeCell ref="H6:S6"/>
    <mergeCell ref="G18:I18"/>
    <mergeCell ref="U1:Y1"/>
    <mergeCell ref="H8:H9"/>
    <mergeCell ref="I8:I9"/>
    <mergeCell ref="N7:S7"/>
    <mergeCell ref="N8:N9"/>
    <mergeCell ref="O8:O9"/>
    <mergeCell ref="U7:U9"/>
    <mergeCell ref="J8:K8"/>
  </mergeCells>
  <printOptions/>
  <pageMargins left="0.45" right="0.2" top="0.5" bottom="0.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52"/>
  <sheetViews>
    <sheetView zoomScale="85" zoomScaleNormal="85" zoomScalePageLayoutView="0" workbookViewId="0" topLeftCell="A1">
      <pane ySplit="8" topLeftCell="A48" activePane="bottomLeft" state="frozen"/>
      <selection pane="topLeft" activeCell="A1" sqref="A1"/>
      <selection pane="bottomLeft" activeCell="J58" sqref="J58"/>
    </sheetView>
  </sheetViews>
  <sheetFormatPr defaultColWidth="9.140625" defaultRowHeight="12.75"/>
  <cols>
    <col min="1" max="1" width="6.57421875" style="107" customWidth="1"/>
    <col min="2" max="2" width="45.8515625" style="113" customWidth="1"/>
    <col min="3" max="3" width="6.00390625" style="106" customWidth="1"/>
    <col min="4" max="4" width="8.8515625" style="106" customWidth="1"/>
    <col min="5" max="6" width="6.00390625" style="106" customWidth="1"/>
    <col min="7" max="7" width="10.28125" style="106" customWidth="1"/>
    <col min="8" max="8" width="6.28125" style="107" customWidth="1"/>
    <col min="9" max="16384" width="9.140625" style="106" customWidth="1"/>
  </cols>
  <sheetData>
    <row r="1" spans="1:8" ht="15.75">
      <c r="A1" s="259" t="s">
        <v>48</v>
      </c>
      <c r="B1" s="259"/>
      <c r="C1" s="111"/>
      <c r="D1" s="111"/>
      <c r="E1" s="111"/>
      <c r="F1" s="111"/>
      <c r="G1" s="265" t="s">
        <v>134</v>
      </c>
      <c r="H1" s="265"/>
    </row>
    <row r="2" spans="1:8" ht="15.75">
      <c r="A2" s="259" t="s">
        <v>74</v>
      </c>
      <c r="B2" s="259"/>
      <c r="C2" s="111"/>
      <c r="D2" s="111"/>
      <c r="E2" s="111"/>
      <c r="F2" s="111"/>
      <c r="G2" s="111"/>
      <c r="H2" s="148"/>
    </row>
    <row r="3" spans="1:8" ht="15.75" customHeight="1">
      <c r="A3" s="260"/>
      <c r="B3" s="260"/>
      <c r="C3" s="111"/>
      <c r="D3" s="111"/>
      <c r="E3" s="111"/>
      <c r="F3" s="111"/>
      <c r="G3" s="111"/>
      <c r="H3" s="148"/>
    </row>
    <row r="4" spans="1:8" ht="15.75">
      <c r="A4" s="261" t="s">
        <v>101</v>
      </c>
      <c r="B4" s="261"/>
      <c r="C4" s="261"/>
      <c r="D4" s="261"/>
      <c r="E4" s="261"/>
      <c r="F4" s="261"/>
      <c r="G4" s="261"/>
      <c r="H4" s="261"/>
    </row>
    <row r="5" spans="1:8" ht="15.75">
      <c r="A5" s="262" t="s">
        <v>132</v>
      </c>
      <c r="B5" s="262"/>
      <c r="C5" s="262"/>
      <c r="D5" s="262"/>
      <c r="E5" s="262"/>
      <c r="F5" s="262"/>
      <c r="G5" s="262"/>
      <c r="H5" s="262"/>
    </row>
    <row r="6" spans="1:8" ht="15">
      <c r="A6" s="108"/>
      <c r="B6" s="109"/>
      <c r="C6" s="110"/>
      <c r="D6" s="110"/>
      <c r="E6" s="110"/>
      <c r="F6" s="110"/>
      <c r="G6" s="110"/>
      <c r="H6" s="108"/>
    </row>
    <row r="7" spans="1:8" s="111" customFormat="1" ht="21" customHeight="1">
      <c r="A7" s="263" t="s">
        <v>60</v>
      </c>
      <c r="B7" s="263" t="s">
        <v>61</v>
      </c>
      <c r="C7" s="263" t="s">
        <v>62</v>
      </c>
      <c r="D7" s="264"/>
      <c r="E7" s="264"/>
      <c r="F7" s="264"/>
      <c r="G7" s="264"/>
      <c r="H7" s="263" t="s">
        <v>3</v>
      </c>
    </row>
    <row r="8" spans="1:8" s="111" customFormat="1" ht="33" customHeight="1">
      <c r="A8" s="263"/>
      <c r="B8" s="263"/>
      <c r="C8" s="116" t="s">
        <v>54</v>
      </c>
      <c r="D8" s="116" t="s">
        <v>63</v>
      </c>
      <c r="E8" s="116" t="s">
        <v>64</v>
      </c>
      <c r="F8" s="116" t="s">
        <v>65</v>
      </c>
      <c r="G8" s="117" t="s">
        <v>80</v>
      </c>
      <c r="H8" s="263"/>
    </row>
    <row r="9" spans="1:8" s="111" customFormat="1" ht="15.75">
      <c r="A9" s="118" t="s">
        <v>66</v>
      </c>
      <c r="B9" s="119" t="s">
        <v>67</v>
      </c>
      <c r="C9" s="118">
        <v>7</v>
      </c>
      <c r="D9" s="118">
        <v>4</v>
      </c>
      <c r="E9" s="118">
        <v>1</v>
      </c>
      <c r="F9" s="118"/>
      <c r="G9" s="118">
        <v>2</v>
      </c>
      <c r="H9" s="118"/>
    </row>
    <row r="10" spans="1:8" s="111" customFormat="1" ht="31.5">
      <c r="A10" s="116" t="s">
        <v>75</v>
      </c>
      <c r="B10" s="114" t="s">
        <v>136</v>
      </c>
      <c r="C10" s="116"/>
      <c r="D10" s="116"/>
      <c r="E10" s="116" t="s">
        <v>82</v>
      </c>
      <c r="F10" s="116"/>
      <c r="G10" s="116"/>
      <c r="H10" s="116"/>
    </row>
    <row r="11" spans="1:8" s="111" customFormat="1" ht="31.5">
      <c r="A11" s="116" t="s">
        <v>76</v>
      </c>
      <c r="B11" s="114" t="s">
        <v>137</v>
      </c>
      <c r="C11" s="116"/>
      <c r="D11" s="116" t="s">
        <v>87</v>
      </c>
      <c r="E11" s="116"/>
      <c r="F11" s="116"/>
      <c r="G11" s="116"/>
      <c r="H11" s="116"/>
    </row>
    <row r="12" spans="1:13" s="63" customFormat="1" ht="47.25">
      <c r="A12" s="120">
        <v>3</v>
      </c>
      <c r="B12" s="114" t="s">
        <v>88</v>
      </c>
      <c r="C12" s="120"/>
      <c r="D12" s="120" t="s">
        <v>82</v>
      </c>
      <c r="E12" s="120"/>
      <c r="F12" s="120"/>
      <c r="G12" s="121"/>
      <c r="H12" s="121"/>
      <c r="I12" s="65"/>
      <c r="J12" s="65"/>
      <c r="K12" s="65"/>
      <c r="L12" s="65"/>
      <c r="M12" s="65"/>
    </row>
    <row r="13" spans="1:8" s="112" customFormat="1" ht="15.75">
      <c r="A13" s="122">
        <v>4</v>
      </c>
      <c r="B13" s="115" t="s">
        <v>138</v>
      </c>
      <c r="C13" s="118"/>
      <c r="D13" s="118"/>
      <c r="E13" s="118"/>
      <c r="F13" s="118"/>
      <c r="G13" s="116" t="s">
        <v>82</v>
      </c>
      <c r="H13" s="116"/>
    </row>
    <row r="14" spans="1:8" s="112" customFormat="1" ht="31.5">
      <c r="A14" s="116">
        <v>5</v>
      </c>
      <c r="B14" s="123" t="s">
        <v>140</v>
      </c>
      <c r="C14" s="116"/>
      <c r="D14" s="116"/>
      <c r="E14" s="116"/>
      <c r="F14" s="116"/>
      <c r="G14" s="116" t="s">
        <v>82</v>
      </c>
      <c r="H14" s="116"/>
    </row>
    <row r="15" spans="1:8" s="112" customFormat="1" ht="31.5">
      <c r="A15" s="116">
        <v>6</v>
      </c>
      <c r="B15" s="123" t="s">
        <v>131</v>
      </c>
      <c r="C15" s="116"/>
      <c r="D15" s="116" t="s">
        <v>82</v>
      </c>
      <c r="E15" s="116"/>
      <c r="F15" s="116"/>
      <c r="G15" s="116"/>
      <c r="H15" s="116"/>
    </row>
    <row r="16" spans="1:8" s="112" customFormat="1" ht="47.25">
      <c r="A16" s="116">
        <v>7</v>
      </c>
      <c r="B16" s="123" t="s">
        <v>139</v>
      </c>
      <c r="C16" s="116"/>
      <c r="D16" s="116" t="s">
        <v>82</v>
      </c>
      <c r="E16" s="116"/>
      <c r="F16" s="116"/>
      <c r="G16" s="116"/>
      <c r="H16" s="116"/>
    </row>
    <row r="17" spans="1:8" s="112" customFormat="1" ht="15.75">
      <c r="A17" s="124" t="s">
        <v>68</v>
      </c>
      <c r="B17" s="125" t="s">
        <v>102</v>
      </c>
      <c r="C17" s="124">
        <v>12</v>
      </c>
      <c r="D17" s="124">
        <v>5</v>
      </c>
      <c r="E17" s="124">
        <v>1</v>
      </c>
      <c r="F17" s="124">
        <v>6</v>
      </c>
      <c r="G17" s="124"/>
      <c r="H17" s="124"/>
    </row>
    <row r="18" spans="1:8" s="112" customFormat="1" ht="33" customHeight="1">
      <c r="A18" s="116">
        <v>8</v>
      </c>
      <c r="B18" s="114" t="s">
        <v>89</v>
      </c>
      <c r="C18" s="116"/>
      <c r="D18" s="116"/>
      <c r="E18" s="116"/>
      <c r="F18" s="116" t="s">
        <v>82</v>
      </c>
      <c r="G18" s="116"/>
      <c r="H18" s="116"/>
    </row>
    <row r="19" spans="1:8" s="112" customFormat="1" ht="33" customHeight="1">
      <c r="A19" s="116">
        <v>9</v>
      </c>
      <c r="B19" s="114" t="s">
        <v>93</v>
      </c>
      <c r="C19" s="116"/>
      <c r="D19" s="116"/>
      <c r="E19" s="116" t="s">
        <v>82</v>
      </c>
      <c r="F19" s="116"/>
      <c r="G19" s="116"/>
      <c r="H19" s="116"/>
    </row>
    <row r="20" spans="1:8" s="112" customFormat="1" ht="33.75" customHeight="1">
      <c r="A20" s="116">
        <v>10</v>
      </c>
      <c r="B20" s="114" t="s">
        <v>122</v>
      </c>
      <c r="C20" s="118"/>
      <c r="D20" s="116" t="s">
        <v>82</v>
      </c>
      <c r="E20" s="118"/>
      <c r="F20" s="118"/>
      <c r="G20" s="118"/>
      <c r="H20" s="116"/>
    </row>
    <row r="21" spans="1:8" s="112" customFormat="1" ht="31.5">
      <c r="A21" s="116">
        <v>11</v>
      </c>
      <c r="B21" s="114" t="s">
        <v>123</v>
      </c>
      <c r="C21" s="116"/>
      <c r="D21" s="116" t="s">
        <v>82</v>
      </c>
      <c r="E21" s="116"/>
      <c r="F21" s="116"/>
      <c r="G21" s="122"/>
      <c r="H21" s="116"/>
    </row>
    <row r="22" spans="1:8" s="63" customFormat="1" ht="31.5">
      <c r="A22" s="116">
        <v>12</v>
      </c>
      <c r="B22" s="114" t="s">
        <v>103</v>
      </c>
      <c r="C22" s="120"/>
      <c r="D22" s="120" t="s">
        <v>82</v>
      </c>
      <c r="E22" s="120"/>
      <c r="F22" s="120"/>
      <c r="G22" s="126"/>
      <c r="H22" s="126"/>
    </row>
    <row r="23" spans="1:8" s="112" customFormat="1" ht="39.75" customHeight="1">
      <c r="A23" s="116">
        <v>13</v>
      </c>
      <c r="B23" s="114" t="s">
        <v>124</v>
      </c>
      <c r="C23" s="116"/>
      <c r="D23" s="116" t="s">
        <v>82</v>
      </c>
      <c r="E23" s="116"/>
      <c r="F23" s="116"/>
      <c r="G23" s="118"/>
      <c r="H23" s="116"/>
    </row>
    <row r="24" spans="1:8" s="112" customFormat="1" ht="36" customHeight="1">
      <c r="A24" s="116">
        <v>14</v>
      </c>
      <c r="B24" s="114" t="s">
        <v>135</v>
      </c>
      <c r="C24" s="116"/>
      <c r="D24" s="116" t="s">
        <v>82</v>
      </c>
      <c r="E24" s="116"/>
      <c r="F24" s="116"/>
      <c r="G24" s="122"/>
      <c r="H24" s="116"/>
    </row>
    <row r="25" spans="1:8" s="112" customFormat="1" ht="31.5">
      <c r="A25" s="116">
        <v>15</v>
      </c>
      <c r="B25" s="91" t="s">
        <v>104</v>
      </c>
      <c r="C25" s="127"/>
      <c r="D25" s="127"/>
      <c r="E25" s="127"/>
      <c r="F25" s="116" t="s">
        <v>82</v>
      </c>
      <c r="G25" s="122"/>
      <c r="H25" s="116"/>
    </row>
    <row r="26" spans="1:8" s="112" customFormat="1" ht="36.75" customHeight="1">
      <c r="A26" s="116">
        <v>16</v>
      </c>
      <c r="B26" s="114" t="s">
        <v>105</v>
      </c>
      <c r="C26" s="127"/>
      <c r="D26" s="127"/>
      <c r="E26" s="127"/>
      <c r="F26" s="116" t="s">
        <v>82</v>
      </c>
      <c r="G26" s="122"/>
      <c r="H26" s="116"/>
    </row>
    <row r="27" spans="1:8" s="112" customFormat="1" ht="36.75" customHeight="1">
      <c r="A27" s="116">
        <v>17</v>
      </c>
      <c r="B27" s="114" t="s">
        <v>106</v>
      </c>
      <c r="C27" s="127"/>
      <c r="D27" s="127"/>
      <c r="E27" s="127"/>
      <c r="F27" s="116" t="s">
        <v>82</v>
      </c>
      <c r="G27" s="122"/>
      <c r="H27" s="116"/>
    </row>
    <row r="28" spans="1:8" s="112" customFormat="1" ht="36" customHeight="1">
      <c r="A28" s="116">
        <v>18</v>
      </c>
      <c r="B28" s="114" t="s">
        <v>107</v>
      </c>
      <c r="C28" s="127"/>
      <c r="D28" s="127"/>
      <c r="E28" s="127"/>
      <c r="F28" s="116" t="s">
        <v>82</v>
      </c>
      <c r="G28" s="122"/>
      <c r="H28" s="116"/>
    </row>
    <row r="29" spans="1:8" s="112" customFormat="1" ht="34.5" customHeight="1">
      <c r="A29" s="116">
        <v>19</v>
      </c>
      <c r="B29" s="114" t="s">
        <v>108</v>
      </c>
      <c r="C29" s="127"/>
      <c r="D29" s="127"/>
      <c r="E29" s="127"/>
      <c r="F29" s="116" t="s">
        <v>82</v>
      </c>
      <c r="G29" s="122"/>
      <c r="H29" s="116"/>
    </row>
    <row r="30" spans="1:8" s="112" customFormat="1" ht="15.75">
      <c r="A30" s="124" t="s">
        <v>69</v>
      </c>
      <c r="B30" s="125" t="s">
        <v>109</v>
      </c>
      <c r="C30" s="128">
        <v>9</v>
      </c>
      <c r="D30" s="129">
        <v>5</v>
      </c>
      <c r="E30" s="129"/>
      <c r="F30" s="118">
        <v>3</v>
      </c>
      <c r="G30" s="124">
        <v>1</v>
      </c>
      <c r="H30" s="116"/>
    </row>
    <row r="31" spans="1:8" s="111" customFormat="1" ht="33" customHeight="1">
      <c r="A31" s="116">
        <v>20</v>
      </c>
      <c r="B31" s="114" t="s">
        <v>110</v>
      </c>
      <c r="C31" s="118"/>
      <c r="D31" s="116" t="s">
        <v>82</v>
      </c>
      <c r="E31" s="116"/>
      <c r="F31" s="116"/>
      <c r="G31" s="118"/>
      <c r="H31" s="118"/>
    </row>
    <row r="32" spans="1:8" s="111" customFormat="1" ht="31.5">
      <c r="A32" s="116">
        <v>21</v>
      </c>
      <c r="B32" s="114" t="s">
        <v>111</v>
      </c>
      <c r="C32" s="118"/>
      <c r="D32" s="116"/>
      <c r="E32" s="116"/>
      <c r="F32" s="116" t="s">
        <v>82</v>
      </c>
      <c r="G32" s="118"/>
      <c r="H32" s="118"/>
    </row>
    <row r="33" spans="1:8" s="111" customFormat="1" ht="31.5">
      <c r="A33" s="116">
        <v>22</v>
      </c>
      <c r="B33" s="114" t="s">
        <v>142</v>
      </c>
      <c r="C33" s="116"/>
      <c r="D33" s="116"/>
      <c r="E33" s="116"/>
      <c r="F33" s="116" t="s">
        <v>82</v>
      </c>
      <c r="G33" s="130"/>
      <c r="H33" s="130"/>
    </row>
    <row r="34" spans="1:8" s="112" customFormat="1" ht="31.5">
      <c r="A34" s="116">
        <v>23</v>
      </c>
      <c r="B34" s="114" t="s">
        <v>112</v>
      </c>
      <c r="C34" s="118"/>
      <c r="D34" s="116"/>
      <c r="E34" s="116"/>
      <c r="F34" s="116" t="s">
        <v>82</v>
      </c>
      <c r="G34" s="131"/>
      <c r="H34" s="131"/>
    </row>
    <row r="35" spans="1:8" s="112" customFormat="1" ht="31.5">
      <c r="A35" s="116">
        <v>24</v>
      </c>
      <c r="B35" s="114" t="s">
        <v>125</v>
      </c>
      <c r="C35" s="118"/>
      <c r="D35" s="116" t="s">
        <v>87</v>
      </c>
      <c r="E35" s="116"/>
      <c r="F35" s="116"/>
      <c r="G35" s="130"/>
      <c r="H35" s="131"/>
    </row>
    <row r="36" spans="1:8" ht="33" customHeight="1">
      <c r="A36" s="116">
        <v>25</v>
      </c>
      <c r="B36" s="114" t="s">
        <v>126</v>
      </c>
      <c r="C36" s="118"/>
      <c r="D36" s="132" t="s">
        <v>82</v>
      </c>
      <c r="E36" s="130"/>
      <c r="F36" s="130"/>
      <c r="G36" s="133"/>
      <c r="H36" s="134"/>
    </row>
    <row r="37" spans="1:8" s="112" customFormat="1" ht="37.5" customHeight="1">
      <c r="A37" s="116">
        <v>26</v>
      </c>
      <c r="B37" s="114" t="s">
        <v>127</v>
      </c>
      <c r="C37" s="131"/>
      <c r="D37" s="116" t="s">
        <v>82</v>
      </c>
      <c r="E37" s="116"/>
      <c r="F37" s="116"/>
      <c r="G37" s="130"/>
      <c r="H37" s="131"/>
    </row>
    <row r="38" spans="1:8" ht="31.5">
      <c r="A38" s="116">
        <v>27</v>
      </c>
      <c r="B38" s="114" t="s">
        <v>113</v>
      </c>
      <c r="C38" s="118"/>
      <c r="D38" s="130"/>
      <c r="E38" s="130"/>
      <c r="F38" s="130"/>
      <c r="G38" s="134" t="s">
        <v>82</v>
      </c>
      <c r="H38" s="134"/>
    </row>
    <row r="39" spans="1:8" ht="31.5">
      <c r="A39" s="116">
        <v>28</v>
      </c>
      <c r="B39" s="114" t="s">
        <v>129</v>
      </c>
      <c r="C39" s="118"/>
      <c r="D39" s="132" t="s">
        <v>82</v>
      </c>
      <c r="E39" s="130"/>
      <c r="F39" s="130"/>
      <c r="G39" s="134"/>
      <c r="H39" s="134"/>
    </row>
    <row r="40" spans="1:8" ht="16.5">
      <c r="A40" s="124" t="s">
        <v>70</v>
      </c>
      <c r="B40" s="135" t="s">
        <v>114</v>
      </c>
      <c r="C40" s="136">
        <v>1</v>
      </c>
      <c r="D40" s="137"/>
      <c r="E40" s="137"/>
      <c r="F40" s="137"/>
      <c r="G40" s="137">
        <v>1</v>
      </c>
      <c r="H40" s="134"/>
    </row>
    <row r="41" spans="1:8" s="113" customFormat="1" ht="33">
      <c r="A41" s="116">
        <v>29</v>
      </c>
      <c r="B41" s="138" t="s">
        <v>97</v>
      </c>
      <c r="C41" s="118"/>
      <c r="D41" s="116"/>
      <c r="E41" s="118"/>
      <c r="F41" s="118"/>
      <c r="G41" s="117" t="s">
        <v>82</v>
      </c>
      <c r="H41" s="117"/>
    </row>
    <row r="42" spans="1:8" ht="15.75">
      <c r="A42" s="118" t="s">
        <v>71</v>
      </c>
      <c r="B42" s="119" t="s">
        <v>37</v>
      </c>
      <c r="C42" s="118">
        <v>2</v>
      </c>
      <c r="D42" s="118">
        <v>1</v>
      </c>
      <c r="E42" s="118"/>
      <c r="F42" s="118">
        <v>1</v>
      </c>
      <c r="G42" s="133"/>
      <c r="H42" s="134"/>
    </row>
    <row r="43" spans="1:8" ht="31.5">
      <c r="A43" s="116">
        <v>30</v>
      </c>
      <c r="B43" s="123" t="s">
        <v>141</v>
      </c>
      <c r="C43" s="118"/>
      <c r="D43" s="116"/>
      <c r="E43" s="118"/>
      <c r="F43" s="116" t="s">
        <v>82</v>
      </c>
      <c r="G43" s="133"/>
      <c r="H43" s="134"/>
    </row>
    <row r="44" spans="1:8" ht="31.5">
      <c r="A44" s="116">
        <v>31</v>
      </c>
      <c r="B44" s="123" t="s">
        <v>115</v>
      </c>
      <c r="C44" s="118"/>
      <c r="D44" s="116" t="s">
        <v>82</v>
      </c>
      <c r="E44" s="118"/>
      <c r="F44" s="118"/>
      <c r="G44" s="133"/>
      <c r="H44" s="134"/>
    </row>
    <row r="45" spans="1:8" ht="15.75">
      <c r="A45" s="124" t="s">
        <v>72</v>
      </c>
      <c r="B45" s="139" t="s">
        <v>116</v>
      </c>
      <c r="C45" s="118">
        <v>1</v>
      </c>
      <c r="D45" s="116"/>
      <c r="E45" s="118"/>
      <c r="F45" s="118">
        <v>1</v>
      </c>
      <c r="G45" s="133"/>
      <c r="H45" s="134"/>
    </row>
    <row r="46" spans="1:8" ht="31.5">
      <c r="A46" s="116">
        <v>32</v>
      </c>
      <c r="B46" s="123" t="s">
        <v>143</v>
      </c>
      <c r="C46" s="131"/>
      <c r="D46" s="131"/>
      <c r="E46" s="131"/>
      <c r="F46" s="132" t="s">
        <v>82</v>
      </c>
      <c r="G46" s="133"/>
      <c r="H46" s="134"/>
    </row>
    <row r="47" spans="1:8" ht="16.5">
      <c r="A47" s="124" t="s">
        <v>117</v>
      </c>
      <c r="B47" s="140" t="s">
        <v>118</v>
      </c>
      <c r="C47" s="141">
        <v>1</v>
      </c>
      <c r="D47" s="141">
        <v>1</v>
      </c>
      <c r="E47" s="141"/>
      <c r="F47" s="141"/>
      <c r="G47" s="133"/>
      <c r="H47" s="134"/>
    </row>
    <row r="48" spans="1:8" ht="31.5">
      <c r="A48" s="116">
        <v>33</v>
      </c>
      <c r="B48" s="123" t="s">
        <v>128</v>
      </c>
      <c r="C48" s="131"/>
      <c r="D48" s="132" t="s">
        <v>82</v>
      </c>
      <c r="E48" s="131"/>
      <c r="F48" s="131"/>
      <c r="G48" s="133"/>
      <c r="H48" s="134"/>
    </row>
    <row r="49" spans="1:8" ht="15.75">
      <c r="A49" s="124" t="s">
        <v>119</v>
      </c>
      <c r="B49" s="125" t="s">
        <v>120</v>
      </c>
      <c r="C49" s="141">
        <v>2</v>
      </c>
      <c r="D49" s="141">
        <v>2</v>
      </c>
      <c r="E49" s="141"/>
      <c r="F49" s="141"/>
      <c r="G49" s="133"/>
      <c r="H49" s="134"/>
    </row>
    <row r="50" spans="1:8" ht="31.5">
      <c r="A50" s="116">
        <v>34</v>
      </c>
      <c r="B50" s="91" t="s">
        <v>121</v>
      </c>
      <c r="C50" s="131"/>
      <c r="D50" s="132" t="s">
        <v>82</v>
      </c>
      <c r="E50" s="131"/>
      <c r="F50" s="142"/>
      <c r="G50" s="133"/>
      <c r="H50" s="134"/>
    </row>
    <row r="51" spans="1:8" ht="31.5">
      <c r="A51" s="116">
        <v>35</v>
      </c>
      <c r="B51" s="91" t="s">
        <v>130</v>
      </c>
      <c r="C51" s="131"/>
      <c r="D51" s="132" t="s">
        <v>82</v>
      </c>
      <c r="E51" s="131"/>
      <c r="F51" s="142"/>
      <c r="G51" s="133"/>
      <c r="H51" s="134"/>
    </row>
    <row r="52" spans="1:8" ht="21.75" customHeight="1">
      <c r="A52" s="116"/>
      <c r="B52" s="118" t="s">
        <v>54</v>
      </c>
      <c r="C52" s="150">
        <v>35</v>
      </c>
      <c r="D52" s="150">
        <v>18</v>
      </c>
      <c r="E52" s="150">
        <v>2</v>
      </c>
      <c r="F52" s="150">
        <v>11</v>
      </c>
      <c r="G52" s="150">
        <v>4</v>
      </c>
      <c r="H52" s="132"/>
    </row>
  </sheetData>
  <sheetProtection/>
  <mergeCells count="10">
    <mergeCell ref="A1:B1"/>
    <mergeCell ref="A2:B2"/>
    <mergeCell ref="A3:B3"/>
    <mergeCell ref="A4:H4"/>
    <mergeCell ref="A5:H5"/>
    <mergeCell ref="A7:A8"/>
    <mergeCell ref="B7:B8"/>
    <mergeCell ref="C7:G7"/>
    <mergeCell ref="H7:H8"/>
    <mergeCell ref="G1:H1"/>
  </mergeCells>
  <printOptions/>
  <pageMargins left="0.7" right="0.33" top="0.26" bottom="0.38" header="0.26"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Q54"/>
  <sheetViews>
    <sheetView zoomScale="85" zoomScaleNormal="85" zoomScalePageLayoutView="0" workbookViewId="0" topLeftCell="A1">
      <selection activeCell="D24" sqref="D24"/>
    </sheetView>
  </sheetViews>
  <sheetFormatPr defaultColWidth="9.140625" defaultRowHeight="12.75"/>
  <cols>
    <col min="1" max="1" width="6.57421875" style="87" customWidth="1"/>
    <col min="2" max="2" width="42.140625" style="13" customWidth="1"/>
    <col min="3" max="3" width="7.421875" style="2" customWidth="1"/>
    <col min="4" max="4" width="7.57421875" style="2" customWidth="1"/>
    <col min="5" max="5" width="6.7109375" style="2" customWidth="1"/>
    <col min="6" max="6" width="6.28125" style="2" customWidth="1"/>
    <col min="7" max="7" width="7.57421875" style="2" customWidth="1"/>
    <col min="8" max="8" width="8.57421875" style="12" customWidth="1"/>
    <col min="9" max="10" width="9.140625" style="2" customWidth="1"/>
    <col min="11" max="11" width="23.28125" style="36" customWidth="1"/>
    <col min="12" max="12" width="22.140625" style="36" customWidth="1"/>
    <col min="13" max="13" width="48.00390625" style="36" customWidth="1"/>
    <col min="14" max="16384" width="9.140625" style="2" customWidth="1"/>
  </cols>
  <sheetData>
    <row r="1" spans="1:8" ht="15" customHeight="1">
      <c r="A1" s="266" t="s">
        <v>46</v>
      </c>
      <c r="B1" s="266"/>
      <c r="G1" s="272" t="s">
        <v>59</v>
      </c>
      <c r="H1" s="272"/>
    </row>
    <row r="2" spans="1:2" ht="15">
      <c r="A2" s="266"/>
      <c r="B2" s="266"/>
    </row>
    <row r="3" spans="1:2" ht="15.75" customHeight="1">
      <c r="A3" s="267"/>
      <c r="B3" s="267"/>
    </row>
    <row r="4" spans="1:8" ht="15">
      <c r="A4" s="268" t="s">
        <v>99</v>
      </c>
      <c r="B4" s="268"/>
      <c r="C4" s="268"/>
      <c r="D4" s="268"/>
      <c r="E4" s="268"/>
      <c r="F4" s="268"/>
      <c r="G4" s="268"/>
      <c r="H4" s="268"/>
    </row>
    <row r="5" spans="1:8" ht="15">
      <c r="A5" s="269" t="s">
        <v>98</v>
      </c>
      <c r="B5" s="269"/>
      <c r="C5" s="269"/>
      <c r="D5" s="269"/>
      <c r="E5" s="269"/>
      <c r="F5" s="269"/>
      <c r="G5" s="269"/>
      <c r="H5" s="269"/>
    </row>
    <row r="6" spans="1:8" ht="15">
      <c r="A6" s="37"/>
      <c r="B6" s="38"/>
      <c r="C6" s="39"/>
      <c r="D6" s="39"/>
      <c r="E6" s="39"/>
      <c r="F6" s="39"/>
      <c r="G6" s="39"/>
      <c r="H6" s="40"/>
    </row>
    <row r="7" spans="1:16" s="1" customFormat="1" ht="53.25" customHeight="1">
      <c r="A7" s="270" t="s">
        <v>60</v>
      </c>
      <c r="B7" s="270" t="s">
        <v>61</v>
      </c>
      <c r="C7" s="270" t="s">
        <v>62</v>
      </c>
      <c r="D7" s="271"/>
      <c r="E7" s="271"/>
      <c r="F7" s="271"/>
      <c r="G7" s="271"/>
      <c r="H7" s="270" t="s">
        <v>3</v>
      </c>
      <c r="K7" s="41" t="s">
        <v>77</v>
      </c>
      <c r="L7" s="41" t="s">
        <v>78</v>
      </c>
      <c r="M7" s="41" t="s">
        <v>79</v>
      </c>
      <c r="N7" s="42"/>
      <c r="O7" s="42"/>
      <c r="P7" s="42"/>
    </row>
    <row r="8" spans="1:16" s="1" customFormat="1" ht="44.25" customHeight="1">
      <c r="A8" s="270"/>
      <c r="B8" s="270"/>
      <c r="C8" s="43" t="s">
        <v>54</v>
      </c>
      <c r="D8" s="43" t="s">
        <v>63</v>
      </c>
      <c r="E8" s="43" t="s">
        <v>64</v>
      </c>
      <c r="F8" s="43" t="s">
        <v>65</v>
      </c>
      <c r="G8" s="44" t="s">
        <v>80</v>
      </c>
      <c r="H8" s="270"/>
      <c r="K8" s="41"/>
      <c r="L8" s="41"/>
      <c r="M8" s="41"/>
      <c r="N8" s="42"/>
      <c r="O8" s="42"/>
      <c r="P8" s="42"/>
    </row>
    <row r="9" spans="1:16" s="1" customFormat="1" ht="21" customHeight="1">
      <c r="A9" s="45" t="s">
        <v>66</v>
      </c>
      <c r="B9" s="88" t="s">
        <v>67</v>
      </c>
      <c r="C9" s="45">
        <v>3</v>
      </c>
      <c r="D9" s="45">
        <v>2</v>
      </c>
      <c r="E9" s="45">
        <v>1</v>
      </c>
      <c r="F9" s="45"/>
      <c r="G9" s="89"/>
      <c r="H9" s="89"/>
      <c r="K9" s="41"/>
      <c r="L9" s="41"/>
      <c r="M9" s="41"/>
      <c r="N9" s="42"/>
      <c r="O9" s="42"/>
      <c r="P9" s="42"/>
    </row>
    <row r="10" spans="1:16" s="1" customFormat="1" ht="45.75" customHeight="1">
      <c r="A10" s="46" t="s">
        <v>75</v>
      </c>
      <c r="B10" s="90" t="s">
        <v>81</v>
      </c>
      <c r="C10" s="46"/>
      <c r="D10" s="46"/>
      <c r="E10" s="46" t="s">
        <v>82</v>
      </c>
      <c r="F10" s="46"/>
      <c r="G10" s="43"/>
      <c r="H10" s="43"/>
      <c r="K10" s="41" t="s">
        <v>83</v>
      </c>
      <c r="L10" s="41" t="s">
        <v>84</v>
      </c>
      <c r="M10" s="41" t="s">
        <v>85</v>
      </c>
      <c r="N10" s="42"/>
      <c r="O10" s="42"/>
      <c r="P10" s="42"/>
    </row>
    <row r="11" spans="1:16" s="1" customFormat="1" ht="39.75" customHeight="1">
      <c r="A11" s="46" t="s">
        <v>76</v>
      </c>
      <c r="B11" s="90" t="s">
        <v>86</v>
      </c>
      <c r="C11" s="46"/>
      <c r="D11" s="46" t="s">
        <v>87</v>
      </c>
      <c r="E11" s="46"/>
      <c r="F11" s="46"/>
      <c r="G11" s="43"/>
      <c r="H11" s="43"/>
      <c r="K11" s="41"/>
      <c r="L11" s="41"/>
      <c r="M11" s="41"/>
      <c r="N11" s="42"/>
      <c r="O11" s="42"/>
      <c r="P11" s="42"/>
    </row>
    <row r="12" spans="1:16" s="1" customFormat="1" ht="47.25">
      <c r="A12" s="47">
        <v>3</v>
      </c>
      <c r="B12" s="90" t="s">
        <v>88</v>
      </c>
      <c r="C12" s="46"/>
      <c r="D12" s="46" t="s">
        <v>82</v>
      </c>
      <c r="E12" s="46"/>
      <c r="F12" s="46"/>
      <c r="G12" s="43"/>
      <c r="H12" s="43"/>
      <c r="K12" s="41"/>
      <c r="L12" s="41"/>
      <c r="M12" s="41"/>
      <c r="N12" s="42"/>
      <c r="O12" s="42"/>
      <c r="P12" s="42"/>
    </row>
    <row r="13" spans="1:16" s="1" customFormat="1" ht="24.75" customHeight="1">
      <c r="A13" s="45" t="s">
        <v>68</v>
      </c>
      <c r="B13" s="88" t="s">
        <v>39</v>
      </c>
      <c r="C13" s="45">
        <v>2</v>
      </c>
      <c r="D13" s="46"/>
      <c r="E13" s="46">
        <v>1</v>
      </c>
      <c r="F13" s="46">
        <v>1</v>
      </c>
      <c r="G13" s="43"/>
      <c r="H13" s="43"/>
      <c r="K13" s="41"/>
      <c r="L13" s="41"/>
      <c r="M13" s="41"/>
      <c r="N13" s="42"/>
      <c r="O13" s="42"/>
      <c r="P13" s="42"/>
    </row>
    <row r="14" spans="1:16" s="16" customFormat="1" ht="30.75" customHeight="1">
      <c r="A14" s="46">
        <v>1</v>
      </c>
      <c r="B14" s="91" t="s">
        <v>89</v>
      </c>
      <c r="C14" s="46"/>
      <c r="D14" s="45"/>
      <c r="E14" s="45"/>
      <c r="F14" s="46" t="s">
        <v>82</v>
      </c>
      <c r="G14" s="43"/>
      <c r="H14" s="43"/>
      <c r="K14" s="41" t="s">
        <v>90</v>
      </c>
      <c r="L14" s="41" t="s">
        <v>91</v>
      </c>
      <c r="M14" s="41" t="s">
        <v>92</v>
      </c>
      <c r="N14" s="48"/>
      <c r="O14" s="48"/>
      <c r="P14" s="48"/>
    </row>
    <row r="15" spans="1:17" s="16" customFormat="1" ht="42.75" customHeight="1">
      <c r="A15" s="46">
        <v>2</v>
      </c>
      <c r="B15" s="91" t="s">
        <v>93</v>
      </c>
      <c r="C15" s="46"/>
      <c r="D15" s="46"/>
      <c r="E15" s="46" t="s">
        <v>82</v>
      </c>
      <c r="F15" s="46"/>
      <c r="G15" s="43"/>
      <c r="H15" s="43"/>
      <c r="K15" s="41" t="s">
        <v>94</v>
      </c>
      <c r="L15" s="41" t="s">
        <v>95</v>
      </c>
      <c r="M15" s="41" t="s">
        <v>96</v>
      </c>
      <c r="N15" s="42"/>
      <c r="O15" s="42"/>
      <c r="P15" s="42"/>
      <c r="Q15" s="1"/>
    </row>
    <row r="16" spans="1:17" s="16" customFormat="1" ht="27" customHeight="1">
      <c r="A16" s="45" t="s">
        <v>69</v>
      </c>
      <c r="B16" s="92" t="s">
        <v>44</v>
      </c>
      <c r="C16" s="46">
        <v>1</v>
      </c>
      <c r="D16" s="46"/>
      <c r="E16" s="46"/>
      <c r="F16" s="46"/>
      <c r="G16" s="43">
        <v>1</v>
      </c>
      <c r="H16" s="43"/>
      <c r="K16" s="41"/>
      <c r="L16" s="41"/>
      <c r="M16" s="41"/>
      <c r="N16" s="42"/>
      <c r="O16" s="42"/>
      <c r="P16" s="42"/>
      <c r="Q16" s="1"/>
    </row>
    <row r="17" spans="1:17" s="16" customFormat="1" ht="46.5" customHeight="1">
      <c r="A17" s="95">
        <v>1</v>
      </c>
      <c r="B17" s="90" t="s">
        <v>97</v>
      </c>
      <c r="C17" s="92"/>
      <c r="D17" s="46"/>
      <c r="E17" s="46"/>
      <c r="F17" s="46"/>
      <c r="G17" s="43" t="s">
        <v>82</v>
      </c>
      <c r="H17" s="43"/>
      <c r="K17" s="41"/>
      <c r="L17" s="41"/>
      <c r="M17" s="41"/>
      <c r="N17" s="42"/>
      <c r="O17" s="42"/>
      <c r="P17" s="42"/>
      <c r="Q17" s="1"/>
    </row>
    <row r="18" spans="1:16" ht="26.25" customHeight="1">
      <c r="A18" s="45"/>
      <c r="B18" s="88" t="s">
        <v>54</v>
      </c>
      <c r="C18" s="45">
        <v>6</v>
      </c>
      <c r="D18" s="45">
        <v>2</v>
      </c>
      <c r="E18" s="45">
        <v>2</v>
      </c>
      <c r="F18" s="45">
        <v>1</v>
      </c>
      <c r="G18" s="93">
        <v>1</v>
      </c>
      <c r="H18" s="94"/>
      <c r="K18" s="49"/>
      <c r="L18" s="49"/>
      <c r="M18" s="49"/>
      <c r="N18" s="20"/>
      <c r="O18" s="20"/>
      <c r="P18" s="20"/>
    </row>
    <row r="19" spans="1:17" s="16" customFormat="1" ht="21" customHeight="1">
      <c r="A19" s="50"/>
      <c r="B19" s="51"/>
      <c r="C19" s="52"/>
      <c r="D19" s="52"/>
      <c r="E19" s="52"/>
      <c r="F19" s="52"/>
      <c r="G19" s="53"/>
      <c r="H19" s="54"/>
      <c r="K19" s="14"/>
      <c r="L19" s="14"/>
      <c r="M19" s="14"/>
      <c r="N19" s="1"/>
      <c r="O19" s="1"/>
      <c r="P19" s="1"/>
      <c r="Q19" s="1"/>
    </row>
    <row r="20" spans="1:17" s="16" customFormat="1" ht="15.75">
      <c r="A20" s="55"/>
      <c r="B20" s="56"/>
      <c r="C20" s="57"/>
      <c r="D20" s="57"/>
      <c r="E20" s="57"/>
      <c r="F20" s="57"/>
      <c r="G20" s="58"/>
      <c r="H20" s="54"/>
      <c r="K20" s="14"/>
      <c r="L20" s="14"/>
      <c r="M20" s="14"/>
      <c r="N20" s="1"/>
      <c r="O20" s="1"/>
      <c r="P20" s="1"/>
      <c r="Q20" s="1"/>
    </row>
    <row r="21" spans="1:17" s="63" customFormat="1" ht="15.75">
      <c r="A21" s="59"/>
      <c r="B21" s="60"/>
      <c r="C21" s="61"/>
      <c r="D21" s="61"/>
      <c r="E21" s="61"/>
      <c r="F21" s="61"/>
      <c r="G21" s="62"/>
      <c r="H21" s="62"/>
      <c r="K21" s="64"/>
      <c r="L21" s="64"/>
      <c r="M21" s="64"/>
      <c r="N21" s="65"/>
      <c r="O21" s="65"/>
      <c r="P21" s="65"/>
      <c r="Q21" s="65"/>
    </row>
    <row r="22" spans="1:17" s="16" customFormat="1" ht="36.75" customHeight="1">
      <c r="A22" s="55"/>
      <c r="B22" s="66"/>
      <c r="C22" s="57"/>
      <c r="D22" s="57"/>
      <c r="E22" s="57"/>
      <c r="F22" s="57"/>
      <c r="G22" s="53"/>
      <c r="H22" s="54"/>
      <c r="K22" s="14"/>
      <c r="L22" s="14"/>
      <c r="M22" s="14"/>
      <c r="N22" s="1"/>
      <c r="O22" s="1"/>
      <c r="P22" s="1"/>
      <c r="Q22" s="1"/>
    </row>
    <row r="23" spans="1:17" s="16" customFormat="1" ht="16.5">
      <c r="A23" s="55"/>
      <c r="B23" s="66"/>
      <c r="C23" s="57"/>
      <c r="D23" s="57"/>
      <c r="E23" s="57"/>
      <c r="F23" s="57"/>
      <c r="G23" s="58"/>
      <c r="H23" s="54"/>
      <c r="K23" s="14"/>
      <c r="L23" s="14"/>
      <c r="M23" s="14"/>
      <c r="N23" s="1"/>
      <c r="O23" s="1"/>
      <c r="P23" s="1"/>
      <c r="Q23" s="1"/>
    </row>
    <row r="24" spans="1:17" s="16" customFormat="1" ht="15.75">
      <c r="A24" s="55"/>
      <c r="B24" s="67"/>
      <c r="C24" s="68"/>
      <c r="D24" s="68"/>
      <c r="E24" s="68"/>
      <c r="F24" s="69"/>
      <c r="G24" s="58"/>
      <c r="H24" s="54"/>
      <c r="K24" s="14"/>
      <c r="L24" s="14"/>
      <c r="M24" s="14"/>
      <c r="N24" s="1"/>
      <c r="O24" s="1"/>
      <c r="P24" s="1"/>
      <c r="Q24" s="1"/>
    </row>
    <row r="25" spans="1:17" s="16" customFormat="1" ht="15.75">
      <c r="A25" s="55"/>
      <c r="B25" s="67"/>
      <c r="C25" s="68"/>
      <c r="D25" s="68"/>
      <c r="E25" s="68"/>
      <c r="F25" s="69"/>
      <c r="G25" s="58"/>
      <c r="H25" s="54"/>
      <c r="K25" s="14"/>
      <c r="L25" s="14"/>
      <c r="M25" s="14"/>
      <c r="N25" s="1"/>
      <c r="O25" s="1"/>
      <c r="P25" s="1"/>
      <c r="Q25" s="1"/>
    </row>
    <row r="26" spans="1:13" s="1" customFormat="1" ht="33" customHeight="1">
      <c r="A26" s="50"/>
      <c r="B26" s="51"/>
      <c r="C26" s="52"/>
      <c r="D26" s="52"/>
      <c r="E26" s="52"/>
      <c r="F26" s="52"/>
      <c r="G26" s="53"/>
      <c r="H26" s="53"/>
      <c r="K26" s="14"/>
      <c r="L26" s="14"/>
      <c r="M26" s="14"/>
    </row>
    <row r="27" spans="1:13" s="1" customFormat="1" ht="33" customHeight="1">
      <c r="A27" s="50"/>
      <c r="B27" s="70"/>
      <c r="C27" s="52"/>
      <c r="D27" s="52"/>
      <c r="E27" s="52"/>
      <c r="F27" s="52"/>
      <c r="G27" s="53"/>
      <c r="H27" s="53"/>
      <c r="K27" s="14"/>
      <c r="L27" s="14"/>
      <c r="M27" s="14"/>
    </row>
    <row r="28" spans="1:13" s="1" customFormat="1" ht="33" customHeight="1">
      <c r="A28" s="55"/>
      <c r="B28" s="67"/>
      <c r="C28" s="57"/>
      <c r="D28" s="57"/>
      <c r="E28" s="57"/>
      <c r="F28" s="57"/>
      <c r="G28" s="71"/>
      <c r="H28" s="71"/>
      <c r="K28" s="14"/>
      <c r="L28" s="14"/>
      <c r="M28" s="14"/>
    </row>
    <row r="29" spans="1:17" s="16" customFormat="1" ht="33" customHeight="1">
      <c r="A29" s="50"/>
      <c r="B29" s="51"/>
      <c r="C29" s="52"/>
      <c r="D29" s="52"/>
      <c r="E29" s="52"/>
      <c r="F29" s="52"/>
      <c r="G29" s="72"/>
      <c r="H29" s="72"/>
      <c r="K29" s="14"/>
      <c r="L29" s="14"/>
      <c r="M29" s="14"/>
      <c r="N29" s="1"/>
      <c r="O29" s="1"/>
      <c r="P29" s="1"/>
      <c r="Q29" s="1"/>
    </row>
    <row r="30" spans="1:17" s="16" customFormat="1" ht="33" customHeight="1">
      <c r="A30" s="50"/>
      <c r="B30" s="66"/>
      <c r="C30" s="52"/>
      <c r="D30" s="57"/>
      <c r="E30" s="52"/>
      <c r="F30" s="52"/>
      <c r="G30" s="72"/>
      <c r="H30" s="72"/>
      <c r="K30" s="14"/>
      <c r="L30" s="14"/>
      <c r="M30" s="14"/>
      <c r="N30" s="1"/>
      <c r="O30" s="1"/>
      <c r="P30" s="1"/>
      <c r="Q30" s="1"/>
    </row>
    <row r="31" spans="1:8" ht="33" customHeight="1">
      <c r="A31" s="55"/>
      <c r="B31" s="66"/>
      <c r="C31" s="52"/>
      <c r="D31" s="73"/>
      <c r="E31" s="74"/>
      <c r="F31" s="74"/>
      <c r="G31" s="75"/>
      <c r="H31" s="76"/>
    </row>
    <row r="32" spans="1:17" s="16" customFormat="1" ht="37.5" customHeight="1">
      <c r="A32" s="55"/>
      <c r="B32" s="66"/>
      <c r="C32" s="74"/>
      <c r="D32" s="57"/>
      <c r="E32" s="52"/>
      <c r="F32" s="52"/>
      <c r="G32" s="72"/>
      <c r="H32" s="72"/>
      <c r="K32" s="14"/>
      <c r="L32" s="14"/>
      <c r="M32" s="14"/>
      <c r="N32" s="1"/>
      <c r="O32" s="1"/>
      <c r="P32" s="1"/>
      <c r="Q32" s="1"/>
    </row>
    <row r="33" spans="1:8" ht="16.5">
      <c r="A33" s="55"/>
      <c r="B33" s="66"/>
      <c r="C33" s="52"/>
      <c r="D33" s="74"/>
      <c r="E33" s="74"/>
      <c r="F33" s="74"/>
      <c r="G33" s="75"/>
      <c r="H33" s="76"/>
    </row>
    <row r="34" spans="1:8" ht="16.5">
      <c r="A34" s="55"/>
      <c r="B34" s="66"/>
      <c r="C34" s="74"/>
      <c r="D34" s="75"/>
      <c r="E34" s="75"/>
      <c r="F34" s="75"/>
      <c r="G34" s="75"/>
      <c r="H34" s="76"/>
    </row>
    <row r="35" spans="1:13" s="13" customFormat="1" ht="54" customHeight="1">
      <c r="A35" s="55"/>
      <c r="B35" s="77"/>
      <c r="C35" s="52"/>
      <c r="D35" s="57"/>
      <c r="E35" s="52"/>
      <c r="F35" s="52"/>
      <c r="G35" s="78"/>
      <c r="H35" s="79"/>
      <c r="K35" s="36"/>
      <c r="L35" s="36"/>
      <c r="M35" s="36"/>
    </row>
    <row r="36" spans="1:8" ht="15.75">
      <c r="A36" s="80"/>
      <c r="B36" s="5"/>
      <c r="C36" s="52"/>
      <c r="D36" s="52"/>
      <c r="E36" s="52"/>
      <c r="F36" s="52"/>
      <c r="G36" s="75"/>
      <c r="H36" s="76"/>
    </row>
    <row r="37" spans="1:8" ht="15.75">
      <c r="A37" s="80"/>
      <c r="B37" s="5"/>
      <c r="C37" s="52"/>
      <c r="D37" s="57"/>
      <c r="E37" s="52"/>
      <c r="F37" s="52"/>
      <c r="G37" s="75"/>
      <c r="H37" s="76"/>
    </row>
    <row r="38" spans="1:8" ht="15.75">
      <c r="A38" s="80"/>
      <c r="B38" s="5"/>
      <c r="C38" s="52"/>
      <c r="D38" s="57"/>
      <c r="E38" s="52"/>
      <c r="F38" s="52"/>
      <c r="G38" s="75"/>
      <c r="H38" s="76"/>
    </row>
    <row r="39" spans="1:8" ht="15.75">
      <c r="A39" s="55"/>
      <c r="B39" s="69"/>
      <c r="C39" s="52"/>
      <c r="D39" s="57"/>
      <c r="E39" s="52"/>
      <c r="F39" s="52"/>
      <c r="G39" s="75"/>
      <c r="H39" s="76"/>
    </row>
    <row r="40" spans="1:8" ht="15.75">
      <c r="A40" s="55"/>
      <c r="B40" s="69"/>
      <c r="C40" s="74"/>
      <c r="D40" s="74"/>
      <c r="E40" s="74"/>
      <c r="F40" s="74"/>
      <c r="G40" s="75"/>
      <c r="H40" s="76"/>
    </row>
    <row r="41" spans="1:8" ht="16.5">
      <c r="A41" s="55"/>
      <c r="B41" s="77"/>
      <c r="C41" s="74"/>
      <c r="D41" s="74"/>
      <c r="E41" s="74"/>
      <c r="F41" s="74"/>
      <c r="G41" s="75"/>
      <c r="H41" s="76"/>
    </row>
    <row r="42" spans="1:8" ht="15.75">
      <c r="A42" s="55"/>
      <c r="B42" s="69"/>
      <c r="C42" s="74"/>
      <c r="D42" s="74"/>
      <c r="E42" s="74"/>
      <c r="F42" s="74"/>
      <c r="G42" s="75"/>
      <c r="H42" s="76"/>
    </row>
    <row r="43" spans="1:8" ht="15.75">
      <c r="A43" s="55"/>
      <c r="B43" s="67"/>
      <c r="C43" s="74"/>
      <c r="D43" s="74"/>
      <c r="E43" s="74"/>
      <c r="F43" s="74"/>
      <c r="G43" s="75"/>
      <c r="H43" s="76"/>
    </row>
    <row r="44" spans="1:8" ht="15.75">
      <c r="A44" s="55"/>
      <c r="B44" s="67"/>
      <c r="C44" s="74"/>
      <c r="D44" s="74"/>
      <c r="E44" s="74"/>
      <c r="F44" s="81"/>
      <c r="G44" s="75"/>
      <c r="H44" s="76"/>
    </row>
    <row r="45" spans="1:8" ht="15.75">
      <c r="A45" s="55"/>
      <c r="B45" s="67"/>
      <c r="C45" s="74"/>
      <c r="D45" s="74"/>
      <c r="E45" s="74"/>
      <c r="F45" s="81"/>
      <c r="G45" s="75"/>
      <c r="H45" s="76"/>
    </row>
    <row r="46" spans="1:8" ht="15.75">
      <c r="A46" s="55"/>
      <c r="B46" s="67"/>
      <c r="C46" s="74"/>
      <c r="D46" s="74"/>
      <c r="E46" s="74"/>
      <c r="F46" s="81"/>
      <c r="G46" s="75"/>
      <c r="H46" s="76"/>
    </row>
    <row r="47" spans="1:8" ht="15.75">
      <c r="A47" s="55"/>
      <c r="B47" s="67"/>
      <c r="C47" s="74"/>
      <c r="D47" s="74"/>
      <c r="E47" s="74"/>
      <c r="F47" s="81"/>
      <c r="G47" s="75"/>
      <c r="H47" s="76"/>
    </row>
    <row r="48" spans="1:17" s="9" customFormat="1" ht="15.75">
      <c r="A48" s="50"/>
      <c r="B48" s="82"/>
      <c r="C48" s="74"/>
      <c r="D48" s="74"/>
      <c r="E48" s="74"/>
      <c r="F48" s="83"/>
      <c r="G48" s="84"/>
      <c r="H48" s="85"/>
      <c r="K48" s="36"/>
      <c r="L48" s="36"/>
      <c r="M48" s="36"/>
      <c r="N48" s="2"/>
      <c r="O48" s="2"/>
      <c r="P48" s="2"/>
      <c r="Q48" s="2"/>
    </row>
    <row r="49" spans="1:17" s="9" customFormat="1" ht="15.75">
      <c r="A49" s="55"/>
      <c r="B49" s="67"/>
      <c r="C49" s="74"/>
      <c r="D49" s="74"/>
      <c r="E49" s="74"/>
      <c r="F49" s="83"/>
      <c r="G49" s="84"/>
      <c r="H49" s="85"/>
      <c r="K49" s="36"/>
      <c r="L49" s="36"/>
      <c r="M49" s="36"/>
      <c r="N49" s="2"/>
      <c r="O49" s="2"/>
      <c r="P49" s="2"/>
      <c r="Q49" s="2"/>
    </row>
    <row r="50" spans="1:17" s="9" customFormat="1" ht="15.75">
      <c r="A50" s="55"/>
      <c r="B50" s="67"/>
      <c r="C50" s="74"/>
      <c r="D50" s="74"/>
      <c r="E50" s="74"/>
      <c r="F50" s="83"/>
      <c r="G50" s="84"/>
      <c r="H50" s="85"/>
      <c r="K50" s="36"/>
      <c r="L50" s="36"/>
      <c r="M50" s="36"/>
      <c r="N50" s="2"/>
      <c r="O50" s="2"/>
      <c r="P50" s="2"/>
      <c r="Q50" s="2"/>
    </row>
    <row r="51" spans="1:13" s="9" customFormat="1" ht="15.75">
      <c r="A51" s="50"/>
      <c r="B51" s="82"/>
      <c r="C51" s="74"/>
      <c r="D51" s="74"/>
      <c r="E51" s="74"/>
      <c r="F51" s="83"/>
      <c r="G51" s="84"/>
      <c r="H51" s="85"/>
      <c r="K51" s="86"/>
      <c r="L51" s="86"/>
      <c r="M51" s="86"/>
    </row>
    <row r="52" spans="1:13" s="9" customFormat="1" ht="15.75">
      <c r="A52" s="55"/>
      <c r="B52" s="67"/>
      <c r="C52" s="74"/>
      <c r="D52" s="74"/>
      <c r="E52" s="74"/>
      <c r="F52" s="83"/>
      <c r="G52" s="84"/>
      <c r="H52" s="85"/>
      <c r="K52" s="86"/>
      <c r="L52" s="86"/>
      <c r="M52" s="86"/>
    </row>
    <row r="53" spans="1:13" s="9" customFormat="1" ht="15.75">
      <c r="A53" s="50"/>
      <c r="B53" s="82"/>
      <c r="C53" s="74"/>
      <c r="D53" s="74"/>
      <c r="E53" s="74"/>
      <c r="F53" s="83"/>
      <c r="G53" s="84"/>
      <c r="H53" s="85"/>
      <c r="K53" s="86"/>
      <c r="L53" s="86"/>
      <c r="M53" s="86"/>
    </row>
    <row r="54" spans="1:13" s="9" customFormat="1" ht="15.75">
      <c r="A54" s="55"/>
      <c r="B54" s="67"/>
      <c r="C54" s="74"/>
      <c r="D54" s="74"/>
      <c r="E54" s="74"/>
      <c r="F54" s="83"/>
      <c r="G54" s="84"/>
      <c r="H54" s="85"/>
      <c r="K54" s="86"/>
      <c r="L54" s="86"/>
      <c r="M54" s="86"/>
    </row>
  </sheetData>
  <sheetProtection/>
  <mergeCells count="10">
    <mergeCell ref="A1:B1"/>
    <mergeCell ref="A2:B2"/>
    <mergeCell ref="A3:B3"/>
    <mergeCell ref="A4:H4"/>
    <mergeCell ref="A5:H5"/>
    <mergeCell ref="A7:A8"/>
    <mergeCell ref="B7:B8"/>
    <mergeCell ref="C7:G7"/>
    <mergeCell ref="H7:H8"/>
    <mergeCell ref="G1:H1"/>
  </mergeCells>
  <printOptions/>
  <pageMargins left="0.72" right="0.34" top="0.78" bottom="0.75" header="0.58"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34TRIEUKHUC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quynhnvd_2</dc:creator>
  <cp:keywords/>
  <dc:description/>
  <cp:lastModifiedBy>ADMIN</cp:lastModifiedBy>
  <cp:lastPrinted>2021-05-17T08:39:37Z</cp:lastPrinted>
  <dcterms:created xsi:type="dcterms:W3CDTF">2010-05-19T08:13:58Z</dcterms:created>
  <dcterms:modified xsi:type="dcterms:W3CDTF">2021-05-18T00:19:08Z</dcterms:modified>
  <cp:category/>
  <cp:version/>
  <cp:contentType/>
  <cp:contentStatus/>
</cp:coreProperties>
</file>